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take8\Documents\YBC用\第２回YBCカップ\"/>
    </mc:Choice>
  </mc:AlternateContent>
  <xr:revisionPtr revIDLastSave="0" documentId="13_ncr:1_{1220C16E-D676-44E0-A4F8-687273F2395E}" xr6:coauthVersionLast="47" xr6:coauthVersionMax="47" xr10:uidLastSave="{00000000-0000-0000-0000-000000000000}"/>
  <bookViews>
    <workbookView xWindow="3800" yWindow="720" windowWidth="18210" windowHeight="20880" activeTab="1" xr2:uid="{AADB7C0F-CA9B-4D1E-A4D4-D71958C5216E}"/>
  </bookViews>
  <sheets>
    <sheet name="要項" sheetId="1" r:id="rId1"/>
    <sheet name="参加申込書"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3" l="1"/>
  <c r="F3" i="3"/>
  <c r="F4" i="3"/>
  <c r="F5" i="3"/>
  <c r="F6" i="3"/>
  <c r="F7" i="3"/>
  <c r="F8" i="3"/>
  <c r="F9" i="3"/>
  <c r="F10" i="3"/>
  <c r="F11" i="3"/>
  <c r="F12" i="3"/>
  <c r="F13" i="3"/>
  <c r="F14" i="3"/>
  <c r="F15" i="3"/>
  <c r="F16" i="3"/>
  <c r="F17" i="3"/>
  <c r="F18" i="3"/>
  <c r="F19" i="3"/>
  <c r="F20" i="3"/>
  <c r="F21" i="3"/>
  <c r="F22" i="3"/>
  <c r="F23" i="3"/>
  <c r="F24" i="3"/>
  <c r="F25" i="3"/>
  <c r="F26" i="3"/>
  <c r="F27" i="3"/>
  <c r="F28" i="3"/>
  <c r="F1" i="3"/>
  <c r="E2" i="3"/>
  <c r="E3" i="3"/>
  <c r="E4" i="3"/>
  <c r="E5" i="3"/>
  <c r="E6" i="3"/>
  <c r="E7" i="3"/>
  <c r="E8" i="3"/>
  <c r="E9" i="3"/>
  <c r="E10" i="3"/>
  <c r="E11" i="3"/>
  <c r="E12" i="3"/>
  <c r="E13" i="3"/>
  <c r="E14" i="3"/>
  <c r="E15" i="3"/>
  <c r="E16" i="3"/>
  <c r="E17" i="3"/>
  <c r="E18" i="3"/>
  <c r="E19" i="3"/>
  <c r="E20" i="3"/>
  <c r="E21" i="3"/>
  <c r="E22" i="3"/>
  <c r="E23" i="3"/>
  <c r="E24" i="3"/>
  <c r="E25" i="3"/>
  <c r="E26" i="3"/>
  <c r="E27" i="3"/>
  <c r="E28" i="3"/>
  <c r="E1" i="3"/>
  <c r="D2" i="3"/>
  <c r="D3" i="3"/>
  <c r="D4" i="3"/>
  <c r="D5" i="3"/>
  <c r="D6" i="3"/>
  <c r="D7" i="3"/>
  <c r="D8" i="3"/>
  <c r="D9" i="3"/>
  <c r="D10" i="3"/>
  <c r="D11" i="3"/>
  <c r="D12" i="3"/>
  <c r="D13" i="3"/>
  <c r="D14" i="3"/>
  <c r="D15" i="3"/>
  <c r="D16" i="3"/>
  <c r="D17" i="3"/>
  <c r="D18" i="3"/>
  <c r="D19" i="3"/>
  <c r="D20" i="3"/>
  <c r="D21" i="3"/>
  <c r="D22" i="3"/>
  <c r="D23" i="3"/>
  <c r="D24" i="3"/>
  <c r="D25" i="3"/>
  <c r="D26" i="3"/>
  <c r="D27" i="3"/>
  <c r="D28" i="3"/>
  <c r="D1" i="3"/>
  <c r="C2" i="3"/>
  <c r="C1" i="3"/>
  <c r="B2" i="3"/>
  <c r="B3" i="3"/>
  <c r="B4" i="3"/>
  <c r="B5" i="3"/>
  <c r="B6" i="3"/>
  <c r="B7" i="3"/>
  <c r="B8" i="3"/>
  <c r="B9" i="3"/>
  <c r="B10" i="3"/>
  <c r="B11" i="3"/>
  <c r="B12" i="3"/>
  <c r="B13" i="3"/>
  <c r="B14" i="3"/>
  <c r="B15" i="3"/>
  <c r="B16" i="3"/>
  <c r="B17" i="3"/>
  <c r="B18" i="3"/>
  <c r="B19" i="3"/>
  <c r="B20" i="3"/>
  <c r="B21" i="3"/>
  <c r="B22" i="3"/>
  <c r="B23" i="3"/>
  <c r="B24" i="3"/>
  <c r="B25" i="3"/>
  <c r="B26" i="3"/>
  <c r="B27" i="3"/>
  <c r="B28" i="3"/>
  <c r="A2" i="3"/>
  <c r="A3" i="3"/>
  <c r="A4" i="3"/>
  <c r="A5" i="3"/>
  <c r="A6" i="3"/>
  <c r="A7" i="3"/>
  <c r="A8" i="3"/>
  <c r="A9" i="3"/>
  <c r="A10" i="3"/>
  <c r="A11" i="3"/>
  <c r="A12" i="3"/>
  <c r="A13" i="3"/>
  <c r="A14" i="3"/>
  <c r="A15" i="3"/>
  <c r="A16" i="3"/>
  <c r="A17" i="3"/>
  <c r="A18" i="3"/>
  <c r="A19" i="3"/>
  <c r="A20" i="3"/>
  <c r="A21" i="3"/>
  <c r="A22" i="3"/>
  <c r="A23" i="3"/>
  <c r="A24" i="3"/>
  <c r="A25" i="3"/>
  <c r="A26" i="3"/>
  <c r="A27" i="3"/>
  <c r="A28" i="3"/>
  <c r="B1" i="3"/>
  <c r="A1" i="3"/>
  <c r="B40" i="2"/>
  <c r="B39" i="2"/>
  <c r="B41" i="2" s="1"/>
  <c r="E35" i="2"/>
  <c r="C28" i="3" s="1"/>
  <c r="E34" i="2"/>
  <c r="C27" i="3" s="1"/>
  <c r="E33" i="2"/>
  <c r="C26" i="3" s="1"/>
  <c r="E32" i="2"/>
  <c r="C25" i="3" s="1"/>
  <c r="E31" i="2"/>
  <c r="C24" i="3" s="1"/>
  <c r="E30" i="2"/>
  <c r="C23" i="3" s="1"/>
  <c r="E29" i="2"/>
  <c r="C22" i="3" s="1"/>
  <c r="E28" i="2"/>
  <c r="C21" i="3" s="1"/>
  <c r="E27" i="2"/>
  <c r="C20" i="3" s="1"/>
  <c r="E26" i="2"/>
  <c r="C19" i="3" s="1"/>
  <c r="E25" i="2"/>
  <c r="C18" i="3" s="1"/>
  <c r="E24" i="2"/>
  <c r="C17" i="3" s="1"/>
  <c r="E23" i="2"/>
  <c r="C16" i="3" s="1"/>
  <c r="E22" i="2"/>
  <c r="C15" i="3" s="1"/>
  <c r="E21" i="2"/>
  <c r="C14" i="3" s="1"/>
  <c r="E20" i="2"/>
  <c r="C13" i="3" s="1"/>
  <c r="E19" i="2"/>
  <c r="C12" i="3" s="1"/>
  <c r="E18" i="2"/>
  <c r="C11" i="3" s="1"/>
  <c r="E17" i="2"/>
  <c r="C10" i="3" s="1"/>
  <c r="E16" i="2"/>
  <c r="C9" i="3" s="1"/>
  <c r="E15" i="2"/>
  <c r="C8" i="3" s="1"/>
  <c r="E14" i="2"/>
  <c r="C7" i="3" s="1"/>
  <c r="E13" i="2"/>
  <c r="C6" i="3" s="1"/>
  <c r="E12" i="2"/>
  <c r="C5" i="3" s="1"/>
  <c r="E11" i="2"/>
  <c r="C4" i="3" s="1"/>
  <c r="E10" i="2"/>
  <c r="C3" i="3" s="1"/>
  <c r="E42" i="2" l="1"/>
  <c r="D42" i="2"/>
</calcChain>
</file>

<file path=xl/sharedStrings.xml><?xml version="1.0" encoding="utf-8"?>
<sst xmlns="http://schemas.openxmlformats.org/spreadsheetml/2006/main" count="106" uniqueCount="104">
  <si>
    <t xml:space="preserve">                              　　　             </t>
  </si>
  <si>
    <t xml:space="preserve">                              　　       　       </t>
  </si>
  <si>
    <t>記</t>
  </si>
  <si>
    <t>１  主　  催  　</t>
  </si>
  <si>
    <t xml:space="preserve">　     　　　　  　 </t>
  </si>
  <si>
    <t xml:space="preserve">  6年以下の部：男子(6BS)/女子(6GS)　　5年以下の部：男子(5BS)/女子(5GS)</t>
    <rPh sb="3" eb="6">
      <t>ネンイカ</t>
    </rPh>
    <rPh sb="7" eb="8">
      <t>ブ</t>
    </rPh>
    <rPh sb="9" eb="11">
      <t>ダンシ</t>
    </rPh>
    <rPh sb="17" eb="19">
      <t>ジョシ</t>
    </rPh>
    <rPh sb="27" eb="28">
      <t>ネン</t>
    </rPh>
    <rPh sb="28" eb="30">
      <t>イカ</t>
    </rPh>
    <rPh sb="31" eb="32">
      <t>ブ</t>
    </rPh>
    <rPh sb="33" eb="35">
      <t>ダンシ</t>
    </rPh>
    <rPh sb="41" eb="43">
      <t>ジョシ</t>
    </rPh>
    <phoneticPr fontId="7"/>
  </si>
  <si>
    <t xml:space="preserve">　　  　   　　  　 </t>
  </si>
  <si>
    <t xml:space="preserve">  4年以下の部：男子(4BS)/女子(4GS)　　3年以下の部：男子(3BS)/女子(3GS)</t>
    <rPh sb="3" eb="6">
      <t>ネンイカ</t>
    </rPh>
    <rPh sb="7" eb="8">
      <t>ブ</t>
    </rPh>
    <rPh sb="9" eb="11">
      <t>ダンシ</t>
    </rPh>
    <rPh sb="17" eb="19">
      <t>ジョシ</t>
    </rPh>
    <rPh sb="27" eb="28">
      <t>ネン</t>
    </rPh>
    <rPh sb="28" eb="30">
      <t>イカ</t>
    </rPh>
    <rPh sb="31" eb="32">
      <t>ブ</t>
    </rPh>
    <rPh sb="33" eb="35">
      <t>ダンシ</t>
    </rPh>
    <rPh sb="41" eb="43">
      <t>ジョシ</t>
    </rPh>
    <phoneticPr fontId="7"/>
  </si>
  <si>
    <t xml:space="preserve">  2年以下の部：男子(2BS)/女子(2GS)</t>
    <rPh sb="3" eb="6">
      <t>ネンイカ</t>
    </rPh>
    <rPh sb="7" eb="8">
      <t>ブ</t>
    </rPh>
    <rPh sb="9" eb="11">
      <t>ダンシ</t>
    </rPh>
    <rPh sb="17" eb="19">
      <t>ジョシ</t>
    </rPh>
    <phoneticPr fontId="7"/>
  </si>
  <si>
    <t>現行財団法人日本バドミントン協会競技規則並びに本大会運営規定による。</t>
  </si>
  <si>
    <t xml:space="preserve">                       </t>
  </si>
  <si>
    <t xml:space="preserve">    (又は２位まで)同士による決勝トーナメントを行う。(参加人数により変更する場合があります。)</t>
    <phoneticPr fontId="7"/>
  </si>
  <si>
    <t xml:space="preserve">　                　 </t>
  </si>
  <si>
    <t xml:space="preserve">    (申し込み数が少ない場合は、主催者が繰り上げることがあります。)</t>
    <phoneticPr fontId="7"/>
  </si>
  <si>
    <t>主催者に一任のこと。</t>
  </si>
  <si>
    <t>各種目２位まで表彰する。</t>
  </si>
  <si>
    <t>申込みアドレス：</t>
    <rPh sb="0" eb="2">
      <t>モウシコ</t>
    </rPh>
    <phoneticPr fontId="7"/>
  </si>
  <si>
    <t>　　　      　　   　 　　　　　　　　　　　　　　　　　　　　　　　　　　　　　　　　　　　　　　　　</t>
  </si>
  <si>
    <t>審判ができない場合、クラブよりコーチまたは、保護者で対応お願いします。</t>
    <rPh sb="0" eb="2">
      <t>シンパン</t>
    </rPh>
    <rPh sb="26" eb="28">
      <t>タイオウ</t>
    </rPh>
    <phoneticPr fontId="7"/>
  </si>
  <si>
    <t>・選手には引率者を必要とし、引率者はすべての行動に責任を負うものとする。</t>
    <phoneticPr fontId="7"/>
  </si>
  <si>
    <t>・大会中のケガ等について、主催者側は一切責任を負わない。</t>
    <phoneticPr fontId="7"/>
  </si>
  <si>
    <t>Y.B.CJr代表　吉本　竹識</t>
    <rPh sb="7" eb="9">
      <t>ダイヒョウ</t>
    </rPh>
    <rPh sb="10" eb="12">
      <t>ヨシモト</t>
    </rPh>
    <rPh sb="13" eb="14">
      <t>タケ</t>
    </rPh>
    <rPh sb="14" eb="15">
      <t>シキ</t>
    </rPh>
    <phoneticPr fontId="3"/>
  </si>
  <si>
    <t>２  日  　時  　</t>
    <phoneticPr fontId="3"/>
  </si>
  <si>
    <t>小学生学年別男女シングルス（学年の繰り上げ出場は可）</t>
    <rPh sb="0" eb="3">
      <t>ショウガクセイ</t>
    </rPh>
    <rPh sb="14" eb="16">
      <t>ガクネン</t>
    </rPh>
    <rPh sb="17" eb="18">
      <t>ク</t>
    </rPh>
    <rPh sb="19" eb="20">
      <t>ア</t>
    </rPh>
    <rPh sb="21" eb="23">
      <t>シュツジョウ</t>
    </rPh>
    <rPh sb="24" eb="25">
      <t>カ</t>
    </rPh>
    <phoneticPr fontId="7"/>
  </si>
  <si>
    <t xml:space="preserve"> ジュニアバドミントンクラブ　 各  位</t>
    <phoneticPr fontId="3"/>
  </si>
  <si>
    <t>県内・県外問いません。多数のご参加お待ちしております。（上限：200～250）</t>
    <rPh sb="0" eb="2">
      <t>ケンナイ</t>
    </rPh>
    <rPh sb="3" eb="5">
      <t>ケンガイ</t>
    </rPh>
    <rPh sb="5" eb="6">
      <t>ト</t>
    </rPh>
    <rPh sb="11" eb="13">
      <t>タスウ</t>
    </rPh>
    <rPh sb="15" eb="17">
      <t>サンカ</t>
    </rPh>
    <rPh sb="18" eb="19">
      <t>マ</t>
    </rPh>
    <rPh sb="28" eb="30">
      <t>ジョウゲン</t>
    </rPh>
    <phoneticPr fontId="7"/>
  </si>
  <si>
    <t>第1種検定球</t>
    <rPh sb="0" eb="1">
      <t>ダイ</t>
    </rPh>
    <rPh sb="2" eb="3">
      <t>シュ</t>
    </rPh>
    <rPh sb="3" eb="6">
      <t>ケンテイキュウ</t>
    </rPh>
    <phoneticPr fontId="7"/>
  </si>
  <si>
    <t>1人：2000円</t>
    <rPh sb="1" eb="2">
      <t>リ</t>
    </rPh>
    <rPh sb="7" eb="8">
      <t>エン</t>
    </rPh>
    <phoneticPr fontId="7"/>
  </si>
  <si>
    <t>ybcjunior@gmail.com</t>
    <phoneticPr fontId="7"/>
  </si>
  <si>
    <t>受付完了後2日以内に受付完了メールを送付いたします。2日たっても連絡がない場合は</t>
    <rPh sb="0" eb="5">
      <t>ウケツケカンリョウゴ</t>
    </rPh>
    <rPh sb="6" eb="7">
      <t>ニチ</t>
    </rPh>
    <rPh sb="7" eb="9">
      <t>イナイ</t>
    </rPh>
    <rPh sb="10" eb="12">
      <t>ウケツケ</t>
    </rPh>
    <rPh sb="12" eb="14">
      <t>カンリョウ</t>
    </rPh>
    <rPh sb="18" eb="20">
      <t>ソウフ</t>
    </rPh>
    <rPh sb="27" eb="28">
      <t>ニチ</t>
    </rPh>
    <rPh sb="32" eb="34">
      <t>レンラク</t>
    </rPh>
    <rPh sb="37" eb="39">
      <t>バアイ</t>
    </rPh>
    <phoneticPr fontId="7"/>
  </si>
  <si>
    <t>080-5620-8713（担当：吉本）までご連絡をお願いします。</t>
    <rPh sb="14" eb="16">
      <t>タントウ</t>
    </rPh>
    <rPh sb="17" eb="19">
      <t>ヨシモト</t>
    </rPh>
    <rPh sb="23" eb="25">
      <t>レンラク</t>
    </rPh>
    <rPh sb="27" eb="28">
      <t>ネガ</t>
    </rPh>
    <phoneticPr fontId="7"/>
  </si>
  <si>
    <t>山口市バドミントン協会　Y.B.CJr</t>
    <rPh sb="0" eb="3">
      <t>ヤマグチシ</t>
    </rPh>
    <rPh sb="9" eb="11">
      <t>キョウカイ</t>
    </rPh>
    <phoneticPr fontId="3"/>
  </si>
  <si>
    <t>３  会　  場  　</t>
    <phoneticPr fontId="3"/>
  </si>
  <si>
    <t xml:space="preserve">４  種　  目 　 </t>
    <phoneticPr fontId="3"/>
  </si>
  <si>
    <t>５　競技規則</t>
    <rPh sb="2" eb="4">
      <t>キョウギ</t>
    </rPh>
    <rPh sb="4" eb="6">
      <t>キソク</t>
    </rPh>
    <phoneticPr fontId="7"/>
  </si>
  <si>
    <t xml:space="preserve">６  競技方法　  </t>
    <phoneticPr fontId="3"/>
  </si>
  <si>
    <t>７  組 合 せ</t>
    <phoneticPr fontId="3"/>
  </si>
  <si>
    <t xml:space="preserve">８  参加制限　  </t>
    <phoneticPr fontId="3"/>
  </si>
  <si>
    <t>９  使 用 球  　</t>
    <phoneticPr fontId="3"/>
  </si>
  <si>
    <t xml:space="preserve">１０  参 加 料    </t>
    <phoneticPr fontId="3"/>
  </si>
  <si>
    <t xml:space="preserve">１１  表　 彰　　 </t>
    <phoneticPr fontId="3"/>
  </si>
  <si>
    <t xml:space="preserve">１２  申込方法             </t>
    <phoneticPr fontId="3"/>
  </si>
  <si>
    <t>１３  審   判</t>
    <phoneticPr fontId="3"/>
  </si>
  <si>
    <t>１４  その他</t>
    <phoneticPr fontId="3"/>
  </si>
  <si>
    <t>5BS</t>
  </si>
  <si>
    <t>4BS</t>
  </si>
  <si>
    <t>3BS</t>
  </si>
  <si>
    <t>2BS</t>
  </si>
  <si>
    <t>6GS</t>
  </si>
  <si>
    <t>5GS</t>
  </si>
  <si>
    <t>4GS</t>
  </si>
  <si>
    <t>3GS</t>
  </si>
  <si>
    <t>2GS</t>
  </si>
  <si>
    <t>※男子種目順、女子種目順に記入してください。</t>
    <phoneticPr fontId="7"/>
  </si>
  <si>
    <t>学　年</t>
    <phoneticPr fontId="7"/>
  </si>
  <si>
    <t>6年男子</t>
    <rPh sb="1" eb="2">
      <t>ネン</t>
    </rPh>
    <rPh sb="2" eb="4">
      <t>ダンシ</t>
    </rPh>
    <phoneticPr fontId="7"/>
  </si>
  <si>
    <t>男子</t>
    <rPh sb="0" eb="2">
      <t>ダンシ</t>
    </rPh>
    <phoneticPr fontId="7"/>
  </si>
  <si>
    <t>女子</t>
    <rPh sb="0" eb="2">
      <t>ジョシ</t>
    </rPh>
    <phoneticPr fontId="7"/>
  </si>
  <si>
    <t>合計</t>
    <rPh sb="0" eb="2">
      <t>ゴウケイ</t>
    </rPh>
    <phoneticPr fontId="7"/>
  </si>
  <si>
    <t>種　目</t>
    <rPh sb="0" eb="1">
      <t>シュ</t>
    </rPh>
    <rPh sb="2" eb="3">
      <t>メ</t>
    </rPh>
    <phoneticPr fontId="7"/>
  </si>
  <si>
    <t>参加料</t>
    <rPh sb="0" eb="3">
      <t>サンカリョウ</t>
    </rPh>
    <phoneticPr fontId="7"/>
  </si>
  <si>
    <t>名　前</t>
    <rPh sb="0" eb="1">
      <t>ナ</t>
    </rPh>
    <rPh sb="2" eb="3">
      <t>マエ</t>
    </rPh>
    <phoneticPr fontId="7"/>
  </si>
  <si>
    <t>名</t>
    <rPh sb="0" eb="1">
      <t>メイ</t>
    </rPh>
    <phoneticPr fontId="7"/>
  </si>
  <si>
    <t>申し込み氏名</t>
    <rPh sb="0" eb="1">
      <t>もう</t>
    </rPh>
    <rPh sb="2" eb="3">
      <t>こ</t>
    </rPh>
    <rPh sb="4" eb="6">
      <t>しめい</t>
    </rPh>
    <phoneticPr fontId="7" type="Hiragana"/>
  </si>
  <si>
    <t>住所</t>
    <rPh sb="0" eb="2">
      <t>じゅうしょ</t>
    </rPh>
    <phoneticPr fontId="7" type="Hiragana"/>
  </si>
  <si>
    <t>電話</t>
    <rPh sb="0" eb="2">
      <t>でんわ</t>
    </rPh>
    <phoneticPr fontId="7" type="Hiragana"/>
  </si>
  <si>
    <t>フリガナ</t>
    <phoneticPr fontId="7"/>
  </si>
  <si>
    <t>所属名</t>
    <rPh sb="0" eb="2">
      <t>ショゾク</t>
    </rPh>
    <rPh sb="2" eb="3">
      <t>メイ</t>
    </rPh>
    <phoneticPr fontId="7"/>
  </si>
  <si>
    <t>所　属</t>
    <rPh sb="0" eb="1">
      <t>ショ</t>
    </rPh>
    <rPh sb="2" eb="3">
      <t>ゾク</t>
    </rPh>
    <phoneticPr fontId="7"/>
  </si>
  <si>
    <t>学年リスト</t>
    <rPh sb="0" eb="2">
      <t>ガクネン</t>
    </rPh>
    <phoneticPr fontId="7"/>
  </si>
  <si>
    <t>5年男子</t>
    <rPh sb="1" eb="2">
      <t>ネン</t>
    </rPh>
    <rPh sb="2" eb="4">
      <t>ダンシ</t>
    </rPh>
    <phoneticPr fontId="7"/>
  </si>
  <si>
    <t>4年男子</t>
    <rPh sb="1" eb="2">
      <t>ネン</t>
    </rPh>
    <rPh sb="2" eb="4">
      <t>ダンシ</t>
    </rPh>
    <phoneticPr fontId="7"/>
  </si>
  <si>
    <t>3年男子</t>
    <rPh sb="1" eb="2">
      <t>ネン</t>
    </rPh>
    <rPh sb="2" eb="4">
      <t>ダンシ</t>
    </rPh>
    <phoneticPr fontId="7"/>
  </si>
  <si>
    <t>2年男子</t>
    <rPh sb="1" eb="2">
      <t>ネン</t>
    </rPh>
    <rPh sb="2" eb="4">
      <t>ダンシ</t>
    </rPh>
    <phoneticPr fontId="7"/>
  </si>
  <si>
    <t>6年女子</t>
    <rPh sb="1" eb="2">
      <t>ネン</t>
    </rPh>
    <rPh sb="2" eb="4">
      <t>ジョシ</t>
    </rPh>
    <phoneticPr fontId="7"/>
  </si>
  <si>
    <t>5年女子</t>
    <rPh sb="1" eb="2">
      <t>ネン</t>
    </rPh>
    <phoneticPr fontId="7"/>
  </si>
  <si>
    <t>4年女子</t>
    <rPh sb="1" eb="2">
      <t>ネン</t>
    </rPh>
    <phoneticPr fontId="7"/>
  </si>
  <si>
    <t>3年女子</t>
    <rPh sb="1" eb="2">
      <t>ネン</t>
    </rPh>
    <phoneticPr fontId="7"/>
  </si>
  <si>
    <t>2年女子</t>
    <rPh sb="1" eb="2">
      <t>ネン</t>
    </rPh>
    <phoneticPr fontId="7"/>
  </si>
  <si>
    <t>種目リスト</t>
    <rPh sb="0" eb="2">
      <t>シュモク</t>
    </rPh>
    <phoneticPr fontId="7"/>
  </si>
  <si>
    <t>6BS</t>
    <phoneticPr fontId="7"/>
  </si>
  <si>
    <t>戦績（組合せの参考にしますので詳しく）</t>
    <rPh sb="0" eb="2">
      <t>センセキ</t>
    </rPh>
    <rPh sb="3" eb="5">
      <t>クミアワ</t>
    </rPh>
    <rPh sb="7" eb="9">
      <t>サンコウ</t>
    </rPh>
    <rPh sb="15" eb="16">
      <t>クワ</t>
    </rPh>
    <phoneticPr fontId="7"/>
  </si>
  <si>
    <t>1年男子</t>
    <rPh sb="1" eb="2">
      <t>ネン</t>
    </rPh>
    <rPh sb="2" eb="4">
      <t>ダンシ</t>
    </rPh>
    <phoneticPr fontId="7"/>
  </si>
  <si>
    <t>1BS</t>
    <phoneticPr fontId="7" type="Hiragana"/>
  </si>
  <si>
    <t>1年女子</t>
    <rPh sb="1" eb="2">
      <t>ネン</t>
    </rPh>
    <phoneticPr fontId="7"/>
  </si>
  <si>
    <t>1GS</t>
    <phoneticPr fontId="7" type="Hiragana"/>
  </si>
  <si>
    <t>所属県</t>
    <rPh sb="0" eb="3">
      <t>しょぞくけん</t>
    </rPh>
    <phoneticPr fontId="7" type="Hiragana"/>
  </si>
  <si>
    <t>※戦績については、申込代表者様の判断で見込みでも構いません（県８程度等）</t>
    <rPh sb="1" eb="3">
      <t>センセキ</t>
    </rPh>
    <rPh sb="9" eb="11">
      <t>モウシコミ</t>
    </rPh>
    <rPh sb="11" eb="15">
      <t>ダイヒョウシャサマ</t>
    </rPh>
    <rPh sb="16" eb="18">
      <t>ハンダン</t>
    </rPh>
    <rPh sb="19" eb="21">
      <t>ミコ</t>
    </rPh>
    <rPh sb="24" eb="25">
      <t>カマ</t>
    </rPh>
    <rPh sb="30" eb="31">
      <t>ケン</t>
    </rPh>
    <rPh sb="32" eb="35">
      <t>テイドナド</t>
    </rPh>
    <phoneticPr fontId="7"/>
  </si>
  <si>
    <t>１３　支払方法</t>
    <rPh sb="3" eb="5">
      <t>シハラ</t>
    </rPh>
    <rPh sb="5" eb="7">
      <t>ホウホウ</t>
    </rPh>
    <phoneticPr fontId="3"/>
  </si>
  <si>
    <t>①　各種目ごとに３名又は４名によるリーグ戦後、同グループ内の１位</t>
    <rPh sb="2" eb="5">
      <t>カクシュモク</t>
    </rPh>
    <rPh sb="21" eb="22">
      <t>ゴ</t>
    </rPh>
    <phoneticPr fontId="7"/>
  </si>
  <si>
    <t>②　学年は、繰り上げして出場可</t>
    <rPh sb="2" eb="4">
      <t>ガクネン</t>
    </rPh>
    <rPh sb="3" eb="4">
      <t>ショウガク</t>
    </rPh>
    <rPh sb="14" eb="15">
      <t>カ</t>
    </rPh>
    <phoneticPr fontId="7"/>
  </si>
  <si>
    <t>山口リフレッシュパークメインアリーナ　サブアリーナ</t>
    <rPh sb="0" eb="2">
      <t>ヤマグチ</t>
    </rPh>
    <phoneticPr fontId="7"/>
  </si>
  <si>
    <t>〒753-0211 山口県山口市大内長野１１０７</t>
  </si>
  <si>
    <t>（083-927-7211）</t>
    <phoneticPr fontId="3"/>
  </si>
  <si>
    <t>当日受付にてお支払いください。（お釣りのないようにお願いします）</t>
    <rPh sb="0" eb="2">
      <t>トウジツ</t>
    </rPh>
    <rPh sb="2" eb="4">
      <t>ウケツケ</t>
    </rPh>
    <rPh sb="7" eb="9">
      <t>シハラ</t>
    </rPh>
    <rPh sb="17" eb="18">
      <t>ツ</t>
    </rPh>
    <rPh sb="26" eb="27">
      <t>ネガ</t>
    </rPh>
    <phoneticPr fontId="3"/>
  </si>
  <si>
    <t xml:space="preserve">  1年以下の部：男子(1BS)/女子(1GS)</t>
    <rPh sb="3" eb="6">
      <t>ネンイカ</t>
    </rPh>
    <rPh sb="7" eb="8">
      <t>ブ</t>
    </rPh>
    <rPh sb="9" eb="11">
      <t>ダンシ</t>
    </rPh>
    <rPh sb="17" eb="19">
      <t>ジョシ</t>
    </rPh>
    <phoneticPr fontId="7"/>
  </si>
  <si>
    <t>※1年生以下の部には幼児も参加可（線審が出来ない場合はクラブで対応してください）</t>
    <rPh sb="2" eb="4">
      <t>ネンセイ</t>
    </rPh>
    <rPh sb="4" eb="6">
      <t>イカ</t>
    </rPh>
    <rPh sb="7" eb="8">
      <t>ブ</t>
    </rPh>
    <rPh sb="10" eb="12">
      <t>ヨウジ</t>
    </rPh>
    <rPh sb="13" eb="15">
      <t>サンカ</t>
    </rPh>
    <rPh sb="15" eb="16">
      <t>カ</t>
    </rPh>
    <rPh sb="17" eb="19">
      <t>センシン</t>
    </rPh>
    <rPh sb="20" eb="22">
      <t>デキ</t>
    </rPh>
    <rPh sb="24" eb="26">
      <t>バアイ</t>
    </rPh>
    <rPh sb="31" eb="33">
      <t>タイオウ</t>
    </rPh>
    <phoneticPr fontId="3"/>
  </si>
  <si>
    <t>令和8年5月23日（土）8時00分開場　9時00分試合開始予定</t>
    <rPh sb="0" eb="2">
      <t>レイワ</t>
    </rPh>
    <rPh sb="3" eb="4">
      <t>ネン</t>
    </rPh>
    <rPh sb="5" eb="6">
      <t>ガツ</t>
    </rPh>
    <rPh sb="8" eb="9">
      <t>ニチ</t>
    </rPh>
    <rPh sb="10" eb="11">
      <t>ド</t>
    </rPh>
    <rPh sb="13" eb="14">
      <t>ジ</t>
    </rPh>
    <rPh sb="16" eb="17">
      <t>フン</t>
    </rPh>
    <rPh sb="17" eb="19">
      <t>カイジョウ</t>
    </rPh>
    <rPh sb="21" eb="22">
      <t>ジ</t>
    </rPh>
    <rPh sb="24" eb="25">
      <t>フン</t>
    </rPh>
    <rPh sb="25" eb="29">
      <t>シアイカイシ</t>
    </rPh>
    <rPh sb="29" eb="31">
      <t>ヨテイ</t>
    </rPh>
    <phoneticPr fontId="7"/>
  </si>
  <si>
    <t>令和8年5月15日（金）までに、申し込み用紙に必要事項を記入のうえメールでお願いします。</t>
    <rPh sb="0" eb="2">
      <t>レイワ</t>
    </rPh>
    <rPh sb="3" eb="4">
      <t>ネン</t>
    </rPh>
    <rPh sb="5" eb="6">
      <t>ガツ</t>
    </rPh>
    <rPh sb="8" eb="9">
      <t>ニチ</t>
    </rPh>
    <rPh sb="10" eb="11">
      <t>キン</t>
    </rPh>
    <phoneticPr fontId="7"/>
  </si>
  <si>
    <t>線審を選手が行います。線審ができない場合はクラブで対応してください</t>
    <rPh sb="0" eb="2">
      <t>センシン</t>
    </rPh>
    <rPh sb="3" eb="5">
      <t>センシュ</t>
    </rPh>
    <rPh sb="6" eb="7">
      <t>オコナ</t>
    </rPh>
    <rPh sb="11" eb="13">
      <t>センシン</t>
    </rPh>
    <rPh sb="18" eb="20">
      <t>バアイ</t>
    </rPh>
    <rPh sb="25" eb="27">
      <t>タイオウ</t>
    </rPh>
    <phoneticPr fontId="7"/>
  </si>
  <si>
    <t>第2回YBCカップジュニアバドミントン大会</t>
    <rPh sb="0" eb="1">
      <t>ダイ</t>
    </rPh>
    <rPh sb="2" eb="3">
      <t>カイ</t>
    </rPh>
    <rPh sb="19" eb="21">
      <t>タイカイ</t>
    </rPh>
    <phoneticPr fontId="7"/>
  </si>
  <si>
    <t>　　 主　  菅</t>
    <rPh sb="3" eb="4">
      <t>シュ</t>
    </rPh>
    <rPh sb="7" eb="8">
      <t>カン</t>
    </rPh>
    <phoneticPr fontId="3"/>
  </si>
  <si>
    <t>Y.B.CJr</t>
    <phoneticPr fontId="3"/>
  </si>
  <si>
    <t>第2回Y.B.Cカップジュニアバドミントン大会参加申込書</t>
    <rPh sb="0" eb="1">
      <t>ダイ</t>
    </rPh>
    <rPh sb="2" eb="3">
      <t>カイ</t>
    </rPh>
    <rPh sb="21" eb="23">
      <t>タイカイ</t>
    </rPh>
    <rPh sb="23" eb="25">
      <t>サンカ</t>
    </rPh>
    <rPh sb="25" eb="27">
      <t>モウシコミ</t>
    </rPh>
    <rPh sb="27" eb="28">
      <t>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</si>
</sst>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numFmt numFmtId="177" formatCode="&quot;¥&quot;#,##0_);\(&quot;¥&quot;#,##0\)"/>
  </numFmts>
  <fonts count="13" x14ac:knownFonts="1">
    <font>
      <sz val="11"/>
      <color theme="1"/>
      <name val="游ゴシック"/>
      <family val="2"/>
      <charset val="128"/>
      <scheme val="minor"/>
    </font>
    <font>
      <u/>
      <sz val="11"/>
      <color theme="10"/>
      <name val="游ゴシック"/>
      <family val="2"/>
      <charset val="128"/>
      <scheme val="minor"/>
    </font>
    <font>
      <sz val="12"/>
      <name val="Meiryo UI"/>
      <family val="3"/>
      <charset val="128"/>
    </font>
    <font>
      <sz val="6"/>
      <name val="游ゴシック"/>
      <family val="2"/>
      <charset val="128"/>
      <scheme val="minor"/>
    </font>
    <font>
      <sz val="11"/>
      <name val="Meiryo UI"/>
      <family val="3"/>
      <charset val="128"/>
    </font>
    <font>
      <sz val="14"/>
      <name val="Meiryo UI"/>
      <family val="3"/>
      <charset val="128"/>
    </font>
    <font>
      <sz val="16"/>
      <name val="Meiryo UI"/>
      <family val="3"/>
      <charset val="128"/>
    </font>
    <font>
      <sz val="6"/>
      <name val="ＭＳ Ｐゴシック"/>
      <family val="3"/>
      <charset val="128"/>
    </font>
    <font>
      <sz val="12"/>
      <color rgb="FFFF0000"/>
      <name val="Meiryo UI"/>
      <family val="3"/>
      <charset val="128"/>
    </font>
    <font>
      <sz val="10"/>
      <name val="Meiryo UI"/>
      <family val="3"/>
      <charset val="128"/>
    </font>
    <font>
      <sz val="10"/>
      <color theme="1"/>
      <name val="Meiryo UI"/>
      <family val="3"/>
      <charset val="128"/>
    </font>
    <font>
      <b/>
      <sz val="12"/>
      <name val="Meiryo UI"/>
      <family val="3"/>
      <charset val="128"/>
    </font>
    <font>
      <b/>
      <sz val="12"/>
      <color rgb="FFFF0000"/>
      <name val="Meiryo UI"/>
      <family val="3"/>
      <charset val="128"/>
    </font>
  </fonts>
  <fills count="3">
    <fill>
      <patternFill patternType="none"/>
    </fill>
    <fill>
      <patternFill patternType="gray125"/>
    </fill>
    <fill>
      <patternFill patternType="solid">
        <fgColor theme="2"/>
        <bgColor indexed="64"/>
      </patternFill>
    </fill>
  </fills>
  <borders count="5">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41">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8" fillId="0" borderId="0" xfId="0" applyFont="1">
      <alignment vertical="center"/>
    </xf>
    <xf numFmtId="0" fontId="4" fillId="0" borderId="0" xfId="0" applyFont="1" applyAlignment="1">
      <alignment horizontal="center" vertical="center"/>
    </xf>
    <xf numFmtId="0" fontId="1" fillId="0" borderId="0" xfId="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right" vertical="center"/>
    </xf>
    <xf numFmtId="0" fontId="9" fillId="0" borderId="3" xfId="0" applyFont="1" applyBorder="1" applyAlignment="1">
      <alignment horizontal="center" vertical="center"/>
    </xf>
    <xf numFmtId="0" fontId="9" fillId="0" borderId="0" xfId="0" applyFont="1">
      <alignment vertical="center"/>
    </xf>
    <xf numFmtId="0" fontId="9" fillId="2" borderId="3" xfId="0" applyFont="1" applyFill="1" applyBorder="1">
      <alignment vertical="center"/>
    </xf>
    <xf numFmtId="0" fontId="4" fillId="0" borderId="3" xfId="0" applyFont="1" applyBorder="1" applyAlignment="1">
      <alignment horizontal="center" vertical="center"/>
    </xf>
    <xf numFmtId="0" fontId="10" fillId="0" borderId="3" xfId="0" applyFont="1" applyBorder="1" applyAlignment="1">
      <alignment horizontal="center" vertical="center"/>
    </xf>
    <xf numFmtId="0" fontId="4" fillId="0" borderId="3" xfId="0" applyFont="1" applyBorder="1">
      <alignment vertical="center"/>
    </xf>
    <xf numFmtId="0" fontId="4" fillId="2" borderId="3" xfId="0" applyFont="1" applyFill="1" applyBorder="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right" vertical="center"/>
    </xf>
    <xf numFmtId="0" fontId="4" fillId="0" borderId="0" xfId="0" applyFont="1" applyAlignment="1">
      <alignment horizontal="left" vertical="center"/>
    </xf>
    <xf numFmtId="177" fontId="4" fillId="2" borderId="2" xfId="0" applyNumberFormat="1" applyFont="1" applyFill="1" applyBorder="1">
      <alignment vertical="center"/>
    </xf>
    <xf numFmtId="0" fontId="4" fillId="0" borderId="2" xfId="0" applyFont="1" applyBorder="1" applyAlignment="1">
      <alignment horizontal="center" vertical="center"/>
    </xf>
    <xf numFmtId="177" fontId="4" fillId="0" borderId="2" xfId="0" applyNumberFormat="1" applyFont="1" applyBorder="1" applyAlignment="1">
      <alignment horizontal="left" vertical="center"/>
    </xf>
    <xf numFmtId="177" fontId="4" fillId="0" borderId="0" xfId="0" applyNumberFormat="1" applyFont="1">
      <alignment vertical="center"/>
    </xf>
    <xf numFmtId="0" fontId="4" fillId="0" borderId="0" xfId="0" applyFont="1" applyAlignment="1">
      <alignment horizontal="left" vertical="top"/>
    </xf>
    <xf numFmtId="0" fontId="4" fillId="0" borderId="4"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xf numFmtId="176" fontId="5" fillId="0" borderId="0" xfId="0" applyNumberFormat="1"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2" borderId="0" xfId="0" applyFont="1" applyFill="1" applyAlignment="1">
      <alignment horizontal="center" vertical="center"/>
    </xf>
    <xf numFmtId="0" fontId="4" fillId="0" borderId="2" xfId="0" applyFont="1" applyBorder="1" applyAlignment="1">
      <alignment horizontal="right"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bcjunio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757C3-2FA2-49B6-A3D0-E85748079F82}">
  <dimension ref="A1:K39"/>
  <sheetViews>
    <sheetView topLeftCell="A3" zoomScaleNormal="100" workbookViewId="0">
      <selection activeCell="C11" sqref="C11:J11"/>
    </sheetView>
  </sheetViews>
  <sheetFormatPr defaultRowHeight="18" x14ac:dyDescent="0.55000000000000004"/>
  <sheetData>
    <row r="1" spans="1:11" x14ac:dyDescent="0.55000000000000004">
      <c r="A1" s="1" t="s">
        <v>24</v>
      </c>
      <c r="B1" s="2"/>
      <c r="C1" s="2"/>
      <c r="D1" s="2"/>
      <c r="E1" s="2"/>
      <c r="F1" s="2"/>
      <c r="G1" s="2"/>
      <c r="H1" s="2"/>
      <c r="I1" s="2"/>
      <c r="J1" s="1"/>
      <c r="K1" s="1"/>
    </row>
    <row r="2" spans="1:11" ht="19.5" x14ac:dyDescent="0.55000000000000004">
      <c r="A2" s="2" t="s">
        <v>0</v>
      </c>
      <c r="B2" s="2"/>
      <c r="C2" s="2"/>
      <c r="D2" s="2"/>
      <c r="E2" s="2"/>
      <c r="F2" s="1"/>
      <c r="G2" s="1"/>
      <c r="H2" s="1"/>
      <c r="I2" s="31">
        <v>46075</v>
      </c>
      <c r="J2" s="31"/>
      <c r="K2" s="31"/>
    </row>
    <row r="3" spans="1:11" ht="19.5" x14ac:dyDescent="0.55000000000000004">
      <c r="A3" s="2" t="s">
        <v>1</v>
      </c>
      <c r="B3" s="2"/>
      <c r="C3" s="2"/>
      <c r="D3" s="2"/>
      <c r="E3" s="2"/>
      <c r="F3" s="1"/>
      <c r="G3" s="1"/>
      <c r="H3" s="1"/>
      <c r="I3" s="32" t="s">
        <v>21</v>
      </c>
      <c r="J3" s="32"/>
      <c r="K3" s="32"/>
    </row>
    <row r="4" spans="1:11" x14ac:dyDescent="0.55000000000000004">
      <c r="A4" s="2"/>
      <c r="B4" s="2"/>
      <c r="C4" s="2"/>
      <c r="D4" s="2"/>
      <c r="E4" s="2"/>
      <c r="F4" s="2"/>
      <c r="G4" s="1"/>
      <c r="H4" s="1"/>
      <c r="I4" s="29"/>
      <c r="J4" s="29"/>
      <c r="K4" s="29"/>
    </row>
    <row r="5" spans="1:11" ht="22" x14ac:dyDescent="0.55000000000000004">
      <c r="A5" s="33" t="s">
        <v>100</v>
      </c>
      <c r="B5" s="33"/>
      <c r="C5" s="33"/>
      <c r="D5" s="33"/>
      <c r="E5" s="33"/>
      <c r="F5" s="33"/>
      <c r="G5" s="33"/>
      <c r="H5" s="33"/>
      <c r="I5" s="33"/>
      <c r="J5" s="33"/>
      <c r="K5" s="33"/>
    </row>
    <row r="6" spans="1:11" x14ac:dyDescent="0.55000000000000004">
      <c r="A6" s="1"/>
      <c r="B6" s="1"/>
      <c r="C6" s="1"/>
      <c r="D6" s="1"/>
      <c r="E6" s="1"/>
      <c r="F6" s="1"/>
      <c r="G6" s="1"/>
      <c r="H6" s="1"/>
      <c r="I6" s="1"/>
      <c r="J6" s="1"/>
      <c r="K6" s="1"/>
    </row>
    <row r="7" spans="1:11" ht="19.5" x14ac:dyDescent="0.55000000000000004">
      <c r="A7" s="32" t="s">
        <v>2</v>
      </c>
      <c r="B7" s="32"/>
      <c r="C7" s="32"/>
      <c r="D7" s="32"/>
      <c r="E7" s="32"/>
      <c r="F7" s="32"/>
      <c r="G7" s="32"/>
      <c r="H7" s="32"/>
      <c r="I7" s="32"/>
      <c r="J7" s="32"/>
      <c r="K7" s="32"/>
    </row>
    <row r="8" spans="1:11" x14ac:dyDescent="0.55000000000000004">
      <c r="A8" s="1"/>
      <c r="B8" s="1"/>
      <c r="C8" s="1"/>
      <c r="D8" s="1"/>
      <c r="E8" s="1"/>
      <c r="F8" s="1"/>
      <c r="G8" s="1"/>
      <c r="H8" s="1"/>
      <c r="I8" s="1"/>
      <c r="J8" s="1"/>
      <c r="K8" s="1"/>
    </row>
    <row r="9" spans="1:11" x14ac:dyDescent="0.55000000000000004">
      <c r="A9" s="1" t="s">
        <v>3</v>
      </c>
      <c r="B9" s="1"/>
      <c r="C9" s="28" t="s">
        <v>31</v>
      </c>
      <c r="D9" s="28"/>
      <c r="E9" s="28"/>
      <c r="F9" s="28"/>
      <c r="G9" s="28"/>
      <c r="H9" s="28"/>
      <c r="I9" s="28"/>
      <c r="J9" s="28"/>
      <c r="K9" s="1"/>
    </row>
    <row r="10" spans="1:11" x14ac:dyDescent="0.55000000000000004">
      <c r="A10" s="1" t="s">
        <v>101</v>
      </c>
      <c r="B10" s="1"/>
      <c r="C10" s="28" t="s">
        <v>102</v>
      </c>
      <c r="D10" s="28"/>
      <c r="E10" s="28"/>
      <c r="F10" s="28"/>
      <c r="G10" s="28"/>
      <c r="H10" s="28"/>
      <c r="I10" s="28"/>
      <c r="J10" s="28"/>
      <c r="K10" s="1"/>
    </row>
    <row r="11" spans="1:11" x14ac:dyDescent="0.55000000000000004">
      <c r="A11" s="1" t="s">
        <v>22</v>
      </c>
      <c r="B11" s="1"/>
      <c r="C11" s="28" t="s">
        <v>97</v>
      </c>
      <c r="D11" s="28"/>
      <c r="E11" s="28"/>
      <c r="F11" s="28"/>
      <c r="G11" s="28"/>
      <c r="H11" s="28"/>
      <c r="I11" s="28"/>
      <c r="J11" s="28"/>
      <c r="K11" s="1"/>
    </row>
    <row r="12" spans="1:11" x14ac:dyDescent="0.55000000000000004">
      <c r="A12" s="1" t="s">
        <v>32</v>
      </c>
      <c r="B12" s="1"/>
      <c r="C12" s="28" t="s">
        <v>91</v>
      </c>
      <c r="D12" s="28"/>
      <c r="E12" s="28"/>
      <c r="F12" s="28"/>
      <c r="G12" s="28"/>
      <c r="H12" s="28"/>
      <c r="I12" s="28"/>
      <c r="J12" s="28"/>
      <c r="K12" s="1"/>
    </row>
    <row r="13" spans="1:11" x14ac:dyDescent="0.55000000000000004">
      <c r="A13" s="1"/>
      <c r="B13" s="1"/>
      <c r="C13" s="4" t="s">
        <v>92</v>
      </c>
      <c r="D13" s="4"/>
      <c r="E13" s="4"/>
      <c r="F13" s="4"/>
      <c r="G13" s="4"/>
      <c r="H13" s="4" t="s">
        <v>93</v>
      </c>
      <c r="I13" s="4"/>
      <c r="J13" s="4"/>
      <c r="K13" s="1"/>
    </row>
    <row r="14" spans="1:11" x14ac:dyDescent="0.55000000000000004">
      <c r="A14" s="1" t="s">
        <v>33</v>
      </c>
      <c r="B14" s="1"/>
      <c r="C14" s="28" t="s">
        <v>23</v>
      </c>
      <c r="D14" s="28"/>
      <c r="E14" s="28"/>
      <c r="F14" s="28"/>
      <c r="G14" s="28"/>
      <c r="H14" s="28"/>
      <c r="I14" s="28"/>
      <c r="J14" s="28"/>
      <c r="K14" s="28"/>
    </row>
    <row r="15" spans="1:11" x14ac:dyDescent="0.55000000000000004">
      <c r="A15" s="1" t="s">
        <v>4</v>
      </c>
      <c r="B15" s="1"/>
      <c r="C15" s="4" t="s">
        <v>5</v>
      </c>
      <c r="D15" s="4"/>
      <c r="E15" s="4"/>
      <c r="F15" s="4"/>
      <c r="G15" s="1"/>
      <c r="H15" s="4"/>
      <c r="I15" s="4"/>
      <c r="J15" s="4"/>
      <c r="K15" s="1"/>
    </row>
    <row r="16" spans="1:11" x14ac:dyDescent="0.55000000000000004">
      <c r="A16" s="1" t="s">
        <v>6</v>
      </c>
      <c r="B16" s="1"/>
      <c r="C16" s="4" t="s">
        <v>7</v>
      </c>
      <c r="D16" s="4"/>
      <c r="E16" s="4"/>
      <c r="F16" s="4"/>
      <c r="G16" s="4"/>
      <c r="H16" s="4"/>
      <c r="I16" s="1"/>
      <c r="J16" s="1"/>
      <c r="K16" s="1"/>
    </row>
    <row r="17" spans="1:11" x14ac:dyDescent="0.55000000000000004">
      <c r="A17" s="1"/>
      <c r="B17" s="1"/>
      <c r="C17" s="4" t="s">
        <v>8</v>
      </c>
      <c r="D17" s="1"/>
      <c r="E17" s="1"/>
      <c r="F17" s="1"/>
      <c r="G17" s="4" t="s">
        <v>95</v>
      </c>
      <c r="H17" s="1"/>
      <c r="I17" s="4"/>
      <c r="J17" s="4"/>
      <c r="K17" s="1"/>
    </row>
    <row r="18" spans="1:11" x14ac:dyDescent="0.55000000000000004">
      <c r="A18" s="1"/>
      <c r="B18" s="1"/>
      <c r="C18" s="38" t="s">
        <v>96</v>
      </c>
      <c r="D18" s="1"/>
      <c r="E18" s="1"/>
      <c r="F18" s="1"/>
      <c r="G18" s="1"/>
      <c r="H18" s="1"/>
      <c r="I18" s="1"/>
      <c r="J18" s="1"/>
      <c r="K18" s="1"/>
    </row>
    <row r="19" spans="1:11" x14ac:dyDescent="0.55000000000000004">
      <c r="A19" s="1" t="s">
        <v>34</v>
      </c>
      <c r="B19" s="1"/>
      <c r="C19" s="1" t="s">
        <v>9</v>
      </c>
      <c r="D19" s="1"/>
      <c r="E19" s="1"/>
      <c r="F19" s="1"/>
      <c r="G19" s="1"/>
      <c r="H19" s="1"/>
      <c r="I19" s="1"/>
      <c r="J19" s="1"/>
      <c r="K19" s="1"/>
    </row>
    <row r="20" spans="1:11" x14ac:dyDescent="0.55000000000000004">
      <c r="A20" s="1" t="s">
        <v>35</v>
      </c>
      <c r="B20" s="1"/>
      <c r="C20" s="1" t="s">
        <v>89</v>
      </c>
      <c r="D20" s="1"/>
      <c r="E20" s="1"/>
      <c r="F20" s="1"/>
      <c r="G20" s="1"/>
      <c r="H20" s="1"/>
      <c r="I20" s="1"/>
      <c r="J20" s="1"/>
      <c r="K20" s="1"/>
    </row>
    <row r="21" spans="1:11" x14ac:dyDescent="0.55000000000000004">
      <c r="A21" s="1" t="s">
        <v>10</v>
      </c>
      <c r="B21" s="1"/>
      <c r="C21" s="1" t="s">
        <v>11</v>
      </c>
      <c r="D21" s="1"/>
      <c r="E21" s="1"/>
      <c r="F21" s="1"/>
      <c r="G21" s="1"/>
      <c r="H21" s="1"/>
      <c r="I21" s="1"/>
      <c r="J21" s="1"/>
      <c r="K21" s="1"/>
    </row>
    <row r="22" spans="1:11" x14ac:dyDescent="0.55000000000000004">
      <c r="A22" s="1" t="s">
        <v>12</v>
      </c>
      <c r="B22" s="1"/>
      <c r="C22" s="1" t="s">
        <v>90</v>
      </c>
      <c r="D22" s="1"/>
      <c r="E22" s="1"/>
      <c r="F22" s="1"/>
      <c r="G22" s="1"/>
      <c r="H22" s="1"/>
      <c r="I22" s="1"/>
      <c r="J22" s="1"/>
      <c r="K22" s="1"/>
    </row>
    <row r="23" spans="1:11" x14ac:dyDescent="0.55000000000000004">
      <c r="A23" s="1"/>
      <c r="B23" s="1"/>
      <c r="C23" s="1" t="s">
        <v>13</v>
      </c>
      <c r="D23" s="1"/>
      <c r="E23" s="1"/>
      <c r="F23" s="1"/>
      <c r="G23" s="1"/>
      <c r="H23" s="1"/>
      <c r="I23" s="1"/>
      <c r="J23" s="1"/>
      <c r="K23" s="1"/>
    </row>
    <row r="24" spans="1:11" x14ac:dyDescent="0.55000000000000004">
      <c r="A24" s="1" t="s">
        <v>36</v>
      </c>
      <c r="B24" s="1"/>
      <c r="C24" s="1" t="s">
        <v>14</v>
      </c>
      <c r="D24" s="1"/>
      <c r="E24" s="1"/>
      <c r="F24" s="1"/>
      <c r="G24" s="1"/>
      <c r="H24" s="1"/>
      <c r="I24" s="1"/>
      <c r="J24" s="1"/>
      <c r="K24" s="1"/>
    </row>
    <row r="25" spans="1:11" x14ac:dyDescent="0.55000000000000004">
      <c r="A25" s="1" t="s">
        <v>37</v>
      </c>
      <c r="B25" s="1"/>
      <c r="C25" s="28" t="s">
        <v>25</v>
      </c>
      <c r="D25" s="28"/>
      <c r="E25" s="28"/>
      <c r="F25" s="28"/>
      <c r="G25" s="28"/>
      <c r="H25" s="28"/>
      <c r="I25" s="28"/>
      <c r="J25" s="28"/>
      <c r="K25" s="1"/>
    </row>
    <row r="26" spans="1:11" x14ac:dyDescent="0.55000000000000004">
      <c r="A26" s="1"/>
      <c r="B26" s="1"/>
      <c r="C26" s="5"/>
      <c r="D26" s="1"/>
      <c r="E26" s="1"/>
      <c r="F26" s="1"/>
      <c r="G26" s="1"/>
      <c r="H26" s="1"/>
      <c r="I26" s="1"/>
      <c r="J26" s="1"/>
      <c r="K26" s="1"/>
    </row>
    <row r="27" spans="1:11" x14ac:dyDescent="0.55000000000000004">
      <c r="A27" s="1" t="s">
        <v>38</v>
      </c>
      <c r="B27" s="1"/>
      <c r="C27" s="28" t="s">
        <v>26</v>
      </c>
      <c r="D27" s="28"/>
      <c r="E27" s="28"/>
      <c r="F27" s="28"/>
      <c r="G27" s="28"/>
      <c r="H27" s="28"/>
      <c r="I27" s="28"/>
      <c r="J27" s="28"/>
      <c r="K27" s="1"/>
    </row>
    <row r="28" spans="1:11" x14ac:dyDescent="0.55000000000000004">
      <c r="A28" s="1" t="s">
        <v>39</v>
      </c>
      <c r="B28" s="1"/>
      <c r="C28" s="28" t="s">
        <v>27</v>
      </c>
      <c r="D28" s="28"/>
      <c r="E28" s="28"/>
      <c r="F28" s="28"/>
      <c r="G28" s="28"/>
      <c r="H28" s="28"/>
      <c r="I28" s="28"/>
      <c r="J28" s="28"/>
      <c r="K28" s="1"/>
    </row>
    <row r="29" spans="1:11" x14ac:dyDescent="0.55000000000000004">
      <c r="A29" s="1" t="s">
        <v>40</v>
      </c>
      <c r="B29" s="1"/>
      <c r="C29" s="1" t="s">
        <v>15</v>
      </c>
      <c r="D29" s="1"/>
      <c r="E29" s="1"/>
      <c r="F29" s="1"/>
      <c r="G29" s="1"/>
      <c r="H29" s="1"/>
      <c r="I29" s="1"/>
      <c r="J29" s="1"/>
      <c r="K29" s="1"/>
    </row>
    <row r="30" spans="1:11" x14ac:dyDescent="0.55000000000000004">
      <c r="A30" s="1" t="s">
        <v>41</v>
      </c>
      <c r="B30" s="1"/>
      <c r="C30" s="1" t="s">
        <v>98</v>
      </c>
      <c r="D30" s="1"/>
      <c r="E30" s="1"/>
      <c r="F30" s="1"/>
      <c r="G30" s="1"/>
      <c r="H30" s="1"/>
      <c r="I30" s="1"/>
      <c r="J30" s="1"/>
      <c r="K30" s="1"/>
    </row>
    <row r="31" spans="1:11" x14ac:dyDescent="0.55000000000000004">
      <c r="A31" s="29"/>
      <c r="B31" s="29"/>
      <c r="C31" s="30" t="s">
        <v>16</v>
      </c>
      <c r="D31" s="30"/>
      <c r="E31" s="7" t="s">
        <v>28</v>
      </c>
      <c r="F31" s="2"/>
      <c r="G31" s="2"/>
      <c r="H31" s="2"/>
      <c r="I31" s="2"/>
      <c r="J31" s="2"/>
      <c r="K31" s="1"/>
    </row>
    <row r="32" spans="1:11" x14ac:dyDescent="0.55000000000000004">
      <c r="A32" s="1" t="s">
        <v>17</v>
      </c>
      <c r="B32" s="1"/>
      <c r="C32" s="28" t="s">
        <v>29</v>
      </c>
      <c r="D32" s="28"/>
      <c r="E32" s="28"/>
      <c r="F32" s="28"/>
      <c r="G32" s="28"/>
      <c r="H32" s="28"/>
      <c r="I32" s="28"/>
      <c r="J32" s="28"/>
      <c r="K32" s="1"/>
    </row>
    <row r="33" spans="1:11" x14ac:dyDescent="0.55000000000000004">
      <c r="A33" s="29"/>
      <c r="B33" s="29"/>
      <c r="C33" s="28" t="s">
        <v>30</v>
      </c>
      <c r="D33" s="28"/>
      <c r="E33" s="28"/>
      <c r="F33" s="28"/>
      <c r="G33" s="28"/>
      <c r="H33" s="28"/>
      <c r="I33" s="28"/>
      <c r="J33" s="28"/>
      <c r="K33" s="1"/>
    </row>
    <row r="34" spans="1:11" x14ac:dyDescent="0.55000000000000004">
      <c r="A34" s="28" t="s">
        <v>88</v>
      </c>
      <c r="B34" s="28"/>
      <c r="C34" s="39" t="s">
        <v>94</v>
      </c>
      <c r="D34" s="39"/>
      <c r="E34" s="39"/>
      <c r="F34" s="39"/>
      <c r="G34" s="39"/>
      <c r="H34" s="39"/>
      <c r="I34" s="39"/>
      <c r="J34" s="39"/>
      <c r="K34" s="2"/>
    </row>
    <row r="35" spans="1:11" x14ac:dyDescent="0.55000000000000004">
      <c r="A35" s="29"/>
      <c r="B35" s="29"/>
      <c r="C35" s="28"/>
      <c r="D35" s="28"/>
      <c r="E35" s="28"/>
      <c r="F35" s="28"/>
      <c r="G35" s="28"/>
      <c r="H35" s="28"/>
      <c r="I35" s="28"/>
      <c r="J35" s="28"/>
      <c r="K35" s="2"/>
    </row>
    <row r="36" spans="1:11" x14ac:dyDescent="0.55000000000000004">
      <c r="A36" s="1" t="s">
        <v>42</v>
      </c>
      <c r="B36" s="1"/>
      <c r="C36" s="40" t="s">
        <v>99</v>
      </c>
      <c r="D36" s="1"/>
      <c r="E36" s="1"/>
      <c r="F36" s="1"/>
      <c r="G36" s="1"/>
      <c r="H36" s="1"/>
      <c r="I36" s="1"/>
      <c r="J36" s="1"/>
      <c r="K36" s="2"/>
    </row>
    <row r="37" spans="1:11" x14ac:dyDescent="0.55000000000000004">
      <c r="A37" s="1"/>
      <c r="B37" s="1"/>
      <c r="C37" s="1" t="s">
        <v>18</v>
      </c>
      <c r="D37" s="1"/>
      <c r="E37" s="1"/>
      <c r="F37" s="1"/>
      <c r="G37" s="1"/>
      <c r="H37" s="1"/>
      <c r="I37" s="1"/>
      <c r="J37" s="1"/>
      <c r="K37" s="2"/>
    </row>
    <row r="38" spans="1:11" x14ac:dyDescent="0.55000000000000004">
      <c r="A38" s="1" t="s">
        <v>43</v>
      </c>
      <c r="B38" s="1"/>
      <c r="C38" s="1" t="s">
        <v>19</v>
      </c>
      <c r="D38" s="1"/>
      <c r="E38" s="1"/>
      <c r="F38" s="1"/>
      <c r="G38" s="1"/>
      <c r="H38" s="1"/>
      <c r="I38" s="1"/>
      <c r="J38" s="1"/>
      <c r="K38" s="2"/>
    </row>
    <row r="39" spans="1:11" x14ac:dyDescent="0.55000000000000004">
      <c r="A39" s="1"/>
      <c r="B39" s="1"/>
      <c r="C39" s="1" t="s">
        <v>20</v>
      </c>
      <c r="D39" s="1"/>
      <c r="E39" s="1"/>
      <c r="F39" s="1"/>
      <c r="G39" s="1"/>
      <c r="H39" s="1"/>
      <c r="I39" s="1"/>
      <c r="J39" s="1"/>
      <c r="K39" s="2"/>
    </row>
  </sheetData>
  <mergeCells count="22">
    <mergeCell ref="C10:J10"/>
    <mergeCell ref="C11:J11"/>
    <mergeCell ref="C12:J12"/>
    <mergeCell ref="C14:K14"/>
    <mergeCell ref="I2:K2"/>
    <mergeCell ref="I3:K3"/>
    <mergeCell ref="I4:K4"/>
    <mergeCell ref="A5:K5"/>
    <mergeCell ref="A7:K7"/>
    <mergeCell ref="C9:J9"/>
    <mergeCell ref="A35:B35"/>
    <mergeCell ref="C35:J35"/>
    <mergeCell ref="C25:J25"/>
    <mergeCell ref="C27:J27"/>
    <mergeCell ref="C28:J28"/>
    <mergeCell ref="A31:B31"/>
    <mergeCell ref="C31:D31"/>
    <mergeCell ref="C32:J32"/>
    <mergeCell ref="A33:B33"/>
    <mergeCell ref="C33:J33"/>
    <mergeCell ref="A34:B34"/>
    <mergeCell ref="C34:J34"/>
  </mergeCells>
  <phoneticPr fontId="3"/>
  <hyperlinks>
    <hyperlink ref="E31" r:id="rId1" xr:uid="{27C932DB-F046-4290-8211-5BED636CC03A}"/>
  </hyperlinks>
  <pageMargins left="0.7" right="0.7" top="0.75" bottom="0.75" header="0.3" footer="0.3"/>
  <pageSetup paperSize="9" scale="81"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55D1B-D2CD-40B0-A493-7AA25A0433D2}">
  <dimension ref="A2:I46"/>
  <sheetViews>
    <sheetView tabSelected="1" workbookViewId="0">
      <selection activeCell="A4" sqref="A4"/>
    </sheetView>
  </sheetViews>
  <sheetFormatPr defaultRowHeight="18" x14ac:dyDescent="0.55000000000000004"/>
  <cols>
    <col min="1" max="1" width="9.83203125" customWidth="1"/>
    <col min="2" max="2" width="10.58203125" customWidth="1"/>
    <col min="3" max="3" width="15.5" customWidth="1"/>
    <col min="4" max="4" width="15.25" bestFit="1" customWidth="1"/>
    <col min="5" max="5" width="19.5" customWidth="1"/>
    <col min="6" max="6" width="30" customWidth="1"/>
    <col min="7" max="7" width="21.25" customWidth="1"/>
    <col min="8" max="8" width="10.08203125" bestFit="1" customWidth="1"/>
  </cols>
  <sheetData>
    <row r="2" spans="1:9" ht="19.5" x14ac:dyDescent="0.55000000000000004">
      <c r="A2" s="34" t="s">
        <v>103</v>
      </c>
      <c r="B2" s="34"/>
      <c r="C2" s="34"/>
      <c r="D2" s="34"/>
      <c r="E2" s="34"/>
      <c r="F2" s="34"/>
      <c r="G2" s="2"/>
      <c r="H2" s="2"/>
      <c r="I2" s="2"/>
    </row>
    <row r="3" spans="1:9" ht="19.5" x14ac:dyDescent="0.55000000000000004">
      <c r="A3" s="3"/>
      <c r="B3" s="3"/>
      <c r="C3" s="3"/>
      <c r="D3" s="3"/>
      <c r="E3" s="3"/>
      <c r="F3" s="3"/>
      <c r="G3" s="2"/>
      <c r="H3" s="2"/>
      <c r="I3" s="2"/>
    </row>
    <row r="4" spans="1:9" ht="18.5" thickBot="1" x14ac:dyDescent="0.6">
      <c r="A4" s="2"/>
      <c r="B4" s="2"/>
      <c r="C4" s="2"/>
      <c r="D4" s="2"/>
      <c r="E4" s="8" t="s">
        <v>67</v>
      </c>
      <c r="F4" s="8"/>
      <c r="G4" s="2"/>
      <c r="H4" s="2"/>
      <c r="I4" s="2"/>
    </row>
    <row r="5" spans="1:9" ht="18.5" thickBot="1" x14ac:dyDescent="0.6">
      <c r="A5" s="2"/>
      <c r="B5" s="2"/>
      <c r="C5" s="2"/>
      <c r="D5" s="2"/>
      <c r="E5" s="27" t="s">
        <v>86</v>
      </c>
      <c r="F5" s="27"/>
      <c r="G5" s="2"/>
      <c r="H5" s="2"/>
      <c r="I5" s="2"/>
    </row>
    <row r="6" spans="1:9" x14ac:dyDescent="0.55000000000000004">
      <c r="A6" s="2" t="s">
        <v>53</v>
      </c>
      <c r="B6" s="2"/>
      <c r="C6" s="2"/>
      <c r="D6" s="2"/>
      <c r="E6" s="35"/>
      <c r="F6" s="35"/>
      <c r="G6" s="2"/>
      <c r="H6" s="2" t="s">
        <v>69</v>
      </c>
      <c r="I6" s="2" t="s">
        <v>79</v>
      </c>
    </row>
    <row r="7" spans="1:9" x14ac:dyDescent="0.55000000000000004">
      <c r="A7" s="10" t="s">
        <v>54</v>
      </c>
      <c r="B7" s="10" t="s">
        <v>59</v>
      </c>
      <c r="C7" s="10" t="s">
        <v>61</v>
      </c>
      <c r="D7" s="10" t="s">
        <v>66</v>
      </c>
      <c r="E7" s="10" t="s">
        <v>68</v>
      </c>
      <c r="F7" s="10" t="s">
        <v>81</v>
      </c>
      <c r="G7" s="11"/>
      <c r="H7" s="12" t="s">
        <v>55</v>
      </c>
      <c r="I7" s="12" t="s">
        <v>80</v>
      </c>
    </row>
    <row r="8" spans="1:9" x14ac:dyDescent="0.55000000000000004">
      <c r="A8" s="13"/>
      <c r="B8" s="13"/>
      <c r="C8" s="14"/>
      <c r="D8" s="10"/>
      <c r="E8" s="10"/>
      <c r="F8" s="15"/>
      <c r="G8" s="2"/>
      <c r="H8" s="12" t="s">
        <v>70</v>
      </c>
      <c r="I8" s="12" t="s">
        <v>44</v>
      </c>
    </row>
    <row r="9" spans="1:9" x14ac:dyDescent="0.55000000000000004">
      <c r="A9" s="13"/>
      <c r="B9" s="13"/>
      <c r="C9" s="14"/>
      <c r="D9" s="10"/>
      <c r="E9" s="10"/>
      <c r="F9" s="15"/>
      <c r="G9" s="2"/>
      <c r="H9" s="12" t="s">
        <v>71</v>
      </c>
      <c r="I9" s="12" t="s">
        <v>45</v>
      </c>
    </row>
    <row r="10" spans="1:9" x14ac:dyDescent="0.55000000000000004">
      <c r="A10" s="13"/>
      <c r="B10" s="13"/>
      <c r="C10" s="10"/>
      <c r="D10" s="10"/>
      <c r="E10" s="10" t="str">
        <f t="shared" ref="E10:E35" si="0">IF(C10="","",$F$4)</f>
        <v/>
      </c>
      <c r="F10" s="15"/>
      <c r="G10" s="2"/>
      <c r="H10" s="12" t="s">
        <v>72</v>
      </c>
      <c r="I10" s="12" t="s">
        <v>46</v>
      </c>
    </row>
    <row r="11" spans="1:9" x14ac:dyDescent="0.55000000000000004">
      <c r="A11" s="13"/>
      <c r="B11" s="13"/>
      <c r="C11" s="10"/>
      <c r="D11" s="10"/>
      <c r="E11" s="10" t="str">
        <f t="shared" si="0"/>
        <v/>
      </c>
      <c r="F11" s="15"/>
      <c r="G11" s="2"/>
      <c r="H11" s="12" t="s">
        <v>73</v>
      </c>
      <c r="I11" s="12" t="s">
        <v>47</v>
      </c>
    </row>
    <row r="12" spans="1:9" x14ac:dyDescent="0.55000000000000004">
      <c r="A12" s="13"/>
      <c r="B12" s="13"/>
      <c r="C12" s="10"/>
      <c r="D12" s="10"/>
      <c r="E12" s="10" t="str">
        <f t="shared" si="0"/>
        <v/>
      </c>
      <c r="F12" s="15"/>
      <c r="G12" s="2"/>
      <c r="H12" s="12" t="s">
        <v>82</v>
      </c>
      <c r="I12" s="12" t="s">
        <v>83</v>
      </c>
    </row>
    <row r="13" spans="1:9" x14ac:dyDescent="0.55000000000000004">
      <c r="A13" s="13"/>
      <c r="B13" s="13"/>
      <c r="C13" s="10"/>
      <c r="D13" s="10"/>
      <c r="E13" s="10" t="str">
        <f t="shared" si="0"/>
        <v/>
      </c>
      <c r="F13" s="15"/>
      <c r="G13" s="2"/>
      <c r="H13" s="12" t="s">
        <v>74</v>
      </c>
      <c r="I13" s="12" t="s">
        <v>48</v>
      </c>
    </row>
    <row r="14" spans="1:9" x14ac:dyDescent="0.55000000000000004">
      <c r="A14" s="13"/>
      <c r="B14" s="13"/>
      <c r="C14" s="10"/>
      <c r="D14" s="10"/>
      <c r="E14" s="10" t="str">
        <f t="shared" si="0"/>
        <v/>
      </c>
      <c r="F14" s="15"/>
      <c r="G14" s="2"/>
      <c r="H14" s="12" t="s">
        <v>75</v>
      </c>
      <c r="I14" s="12" t="s">
        <v>49</v>
      </c>
    </row>
    <row r="15" spans="1:9" x14ac:dyDescent="0.55000000000000004">
      <c r="A15" s="13"/>
      <c r="B15" s="13"/>
      <c r="C15" s="10"/>
      <c r="D15" s="10"/>
      <c r="E15" s="10" t="str">
        <f t="shared" si="0"/>
        <v/>
      </c>
      <c r="F15" s="15"/>
      <c r="G15" s="2"/>
      <c r="H15" s="12" t="s">
        <v>76</v>
      </c>
      <c r="I15" s="12" t="s">
        <v>50</v>
      </c>
    </row>
    <row r="16" spans="1:9" x14ac:dyDescent="0.55000000000000004">
      <c r="A16" s="13"/>
      <c r="B16" s="13"/>
      <c r="C16" s="10"/>
      <c r="D16" s="10"/>
      <c r="E16" s="10" t="str">
        <f t="shared" si="0"/>
        <v/>
      </c>
      <c r="F16" s="15"/>
      <c r="G16" s="2"/>
      <c r="H16" s="12" t="s">
        <v>77</v>
      </c>
      <c r="I16" s="12" t="s">
        <v>51</v>
      </c>
    </row>
    <row r="17" spans="1:9" x14ac:dyDescent="0.55000000000000004">
      <c r="A17" s="13"/>
      <c r="B17" s="13"/>
      <c r="C17" s="10"/>
      <c r="D17" s="10"/>
      <c r="E17" s="10" t="str">
        <f t="shared" si="0"/>
        <v/>
      </c>
      <c r="F17" s="15"/>
      <c r="G17" s="2"/>
      <c r="H17" s="12" t="s">
        <v>78</v>
      </c>
      <c r="I17" s="12" t="s">
        <v>52</v>
      </c>
    </row>
    <row r="18" spans="1:9" x14ac:dyDescent="0.55000000000000004">
      <c r="A18" s="13"/>
      <c r="B18" s="13"/>
      <c r="C18" s="10"/>
      <c r="D18" s="10"/>
      <c r="E18" s="10" t="str">
        <f t="shared" si="0"/>
        <v/>
      </c>
      <c r="F18" s="15"/>
      <c r="G18" s="2"/>
      <c r="H18" s="12" t="s">
        <v>84</v>
      </c>
      <c r="I18" s="12" t="s">
        <v>85</v>
      </c>
    </row>
    <row r="19" spans="1:9" x14ac:dyDescent="0.55000000000000004">
      <c r="A19" s="13"/>
      <c r="B19" s="13"/>
      <c r="C19" s="10"/>
      <c r="D19" s="10"/>
      <c r="E19" s="10" t="str">
        <f t="shared" si="0"/>
        <v/>
      </c>
      <c r="F19" s="15"/>
      <c r="G19" s="2"/>
      <c r="H19" s="12"/>
      <c r="I19" s="12"/>
    </row>
    <row r="20" spans="1:9" x14ac:dyDescent="0.55000000000000004">
      <c r="A20" s="13"/>
      <c r="B20" s="13"/>
      <c r="C20" s="10"/>
      <c r="D20" s="10"/>
      <c r="E20" s="10" t="str">
        <f t="shared" si="0"/>
        <v/>
      </c>
      <c r="F20" s="15"/>
      <c r="G20" s="2"/>
      <c r="H20" s="12"/>
      <c r="I20" s="12"/>
    </row>
    <row r="21" spans="1:9" x14ac:dyDescent="0.55000000000000004">
      <c r="A21" s="13"/>
      <c r="B21" s="13"/>
      <c r="C21" s="10"/>
      <c r="D21" s="10"/>
      <c r="E21" s="10" t="str">
        <f t="shared" si="0"/>
        <v/>
      </c>
      <c r="F21" s="15"/>
      <c r="G21" s="2"/>
      <c r="H21" s="12"/>
      <c r="I21" s="12"/>
    </row>
    <row r="22" spans="1:9" x14ac:dyDescent="0.55000000000000004">
      <c r="A22" s="13"/>
      <c r="B22" s="13"/>
      <c r="C22" s="10"/>
      <c r="D22" s="10"/>
      <c r="E22" s="10" t="str">
        <f t="shared" si="0"/>
        <v/>
      </c>
      <c r="F22" s="15"/>
      <c r="G22" s="2"/>
      <c r="H22" s="16"/>
      <c r="I22" s="12"/>
    </row>
    <row r="23" spans="1:9" x14ac:dyDescent="0.55000000000000004">
      <c r="A23" s="13"/>
      <c r="B23" s="13"/>
      <c r="C23" s="10"/>
      <c r="D23" s="10"/>
      <c r="E23" s="10" t="str">
        <f t="shared" si="0"/>
        <v/>
      </c>
      <c r="F23" s="15"/>
      <c r="G23" s="2"/>
      <c r="H23" s="16"/>
      <c r="I23" s="16"/>
    </row>
    <row r="24" spans="1:9" x14ac:dyDescent="0.55000000000000004">
      <c r="A24" s="13"/>
      <c r="B24" s="13"/>
      <c r="C24" s="10"/>
      <c r="D24" s="10"/>
      <c r="E24" s="10" t="str">
        <f t="shared" si="0"/>
        <v/>
      </c>
      <c r="F24" s="15"/>
      <c r="G24" s="2"/>
      <c r="H24" s="2"/>
      <c r="I24" s="2"/>
    </row>
    <row r="25" spans="1:9" x14ac:dyDescent="0.55000000000000004">
      <c r="A25" s="13"/>
      <c r="B25" s="13"/>
      <c r="C25" s="10"/>
      <c r="D25" s="10"/>
      <c r="E25" s="10" t="str">
        <f t="shared" si="0"/>
        <v/>
      </c>
      <c r="F25" s="15"/>
      <c r="G25" s="2"/>
      <c r="H25" s="2"/>
      <c r="I25" s="2"/>
    </row>
    <row r="26" spans="1:9" x14ac:dyDescent="0.55000000000000004">
      <c r="A26" s="13"/>
      <c r="B26" s="13"/>
      <c r="C26" s="10"/>
      <c r="D26" s="10"/>
      <c r="E26" s="10" t="str">
        <f t="shared" si="0"/>
        <v/>
      </c>
      <c r="F26" s="15"/>
      <c r="G26" s="2"/>
      <c r="H26" s="2"/>
      <c r="I26" s="2"/>
    </row>
    <row r="27" spans="1:9" x14ac:dyDescent="0.55000000000000004">
      <c r="A27" s="13"/>
      <c r="B27" s="13"/>
      <c r="C27" s="10"/>
      <c r="D27" s="10"/>
      <c r="E27" s="10" t="str">
        <f t="shared" si="0"/>
        <v/>
      </c>
      <c r="F27" s="15"/>
      <c r="G27" s="2"/>
      <c r="H27" s="2"/>
      <c r="I27" s="2"/>
    </row>
    <row r="28" spans="1:9" x14ac:dyDescent="0.55000000000000004">
      <c r="A28" s="13"/>
      <c r="B28" s="13"/>
      <c r="C28" s="10"/>
      <c r="D28" s="10"/>
      <c r="E28" s="10" t="str">
        <f t="shared" si="0"/>
        <v/>
      </c>
      <c r="F28" s="15"/>
      <c r="G28" s="2"/>
      <c r="H28" s="2"/>
      <c r="I28" s="2"/>
    </row>
    <row r="29" spans="1:9" x14ac:dyDescent="0.55000000000000004">
      <c r="A29" s="13"/>
      <c r="B29" s="13"/>
      <c r="C29" s="10"/>
      <c r="D29" s="10"/>
      <c r="E29" s="10" t="str">
        <f t="shared" si="0"/>
        <v/>
      </c>
      <c r="F29" s="15"/>
      <c r="G29" s="2"/>
      <c r="H29" s="2"/>
      <c r="I29" s="2"/>
    </row>
    <row r="30" spans="1:9" x14ac:dyDescent="0.55000000000000004">
      <c r="A30" s="13"/>
      <c r="B30" s="13"/>
      <c r="C30" s="10"/>
      <c r="D30" s="10"/>
      <c r="E30" s="10" t="str">
        <f t="shared" si="0"/>
        <v/>
      </c>
      <c r="F30" s="15"/>
      <c r="G30" s="2"/>
      <c r="H30" s="2"/>
      <c r="I30" s="2"/>
    </row>
    <row r="31" spans="1:9" x14ac:dyDescent="0.55000000000000004">
      <c r="A31" s="13"/>
      <c r="B31" s="13"/>
      <c r="C31" s="10"/>
      <c r="D31" s="10"/>
      <c r="E31" s="10" t="str">
        <f t="shared" si="0"/>
        <v/>
      </c>
      <c r="F31" s="15"/>
      <c r="G31" s="2"/>
      <c r="H31" s="2"/>
      <c r="I31" s="2"/>
    </row>
    <row r="32" spans="1:9" x14ac:dyDescent="0.55000000000000004">
      <c r="A32" s="13"/>
      <c r="B32" s="13"/>
      <c r="C32" s="10"/>
      <c r="D32" s="10"/>
      <c r="E32" s="10" t="str">
        <f t="shared" si="0"/>
        <v/>
      </c>
      <c r="F32" s="15"/>
      <c r="G32" s="2"/>
      <c r="H32" s="2"/>
      <c r="I32" s="2"/>
    </row>
    <row r="33" spans="1:9" x14ac:dyDescent="0.55000000000000004">
      <c r="A33" s="13"/>
      <c r="B33" s="13"/>
      <c r="C33" s="10"/>
      <c r="D33" s="10"/>
      <c r="E33" s="10" t="str">
        <f t="shared" si="0"/>
        <v/>
      </c>
      <c r="F33" s="15"/>
      <c r="G33" s="2"/>
      <c r="H33" s="2"/>
      <c r="I33" s="2"/>
    </row>
    <row r="34" spans="1:9" x14ac:dyDescent="0.55000000000000004">
      <c r="A34" s="13"/>
      <c r="B34" s="13"/>
      <c r="C34" s="10"/>
      <c r="D34" s="10"/>
      <c r="E34" s="10" t="str">
        <f t="shared" si="0"/>
        <v/>
      </c>
      <c r="F34" s="15"/>
      <c r="G34" s="2"/>
      <c r="H34" s="2"/>
      <c r="I34" s="2"/>
    </row>
    <row r="35" spans="1:9" x14ac:dyDescent="0.55000000000000004">
      <c r="A35" s="13"/>
      <c r="B35" s="13"/>
      <c r="C35" s="10"/>
      <c r="D35" s="10"/>
      <c r="E35" s="10" t="str">
        <f t="shared" si="0"/>
        <v/>
      </c>
      <c r="F35" s="15"/>
      <c r="G35" s="2"/>
      <c r="H35" s="2"/>
      <c r="I35" s="2"/>
    </row>
    <row r="36" spans="1:9" x14ac:dyDescent="0.55000000000000004">
      <c r="A36" s="2"/>
      <c r="B36" s="2"/>
      <c r="C36" s="2"/>
      <c r="D36" s="2"/>
      <c r="E36" s="17"/>
      <c r="F36" s="2"/>
      <c r="G36" s="2"/>
      <c r="H36" s="2"/>
      <c r="I36" s="2"/>
    </row>
    <row r="37" spans="1:9" x14ac:dyDescent="0.55000000000000004">
      <c r="A37" s="2" t="s">
        <v>87</v>
      </c>
      <c r="B37" s="2"/>
      <c r="C37" s="2"/>
      <c r="D37" s="2"/>
      <c r="E37" s="17"/>
      <c r="F37" s="2"/>
      <c r="G37" s="2"/>
      <c r="H37" s="2"/>
      <c r="I37" s="2"/>
    </row>
    <row r="38" spans="1:9" x14ac:dyDescent="0.55000000000000004">
      <c r="A38" s="2"/>
      <c r="B38" s="2"/>
      <c r="C38" s="2"/>
      <c r="D38" s="2"/>
      <c r="E38" s="18"/>
      <c r="F38" s="19"/>
      <c r="G38" s="2"/>
      <c r="H38" s="2"/>
      <c r="I38" s="2"/>
    </row>
    <row r="39" spans="1:9" x14ac:dyDescent="0.55000000000000004">
      <c r="A39" s="6" t="s">
        <v>56</v>
      </c>
      <c r="B39" s="20">
        <f>COUNTIF(A8:A35,"*男*")</f>
        <v>0</v>
      </c>
      <c r="C39" s="21" t="s">
        <v>62</v>
      </c>
      <c r="D39" s="2"/>
      <c r="E39" s="20"/>
      <c r="F39" s="2"/>
      <c r="G39" s="2"/>
      <c r="H39" s="2"/>
      <c r="I39" s="2"/>
    </row>
    <row r="40" spans="1:9" x14ac:dyDescent="0.55000000000000004">
      <c r="A40" s="6" t="s">
        <v>57</v>
      </c>
      <c r="B40" s="20">
        <f>COUNTIF(A8:A35,"*女*")</f>
        <v>0</v>
      </c>
      <c r="C40" s="21" t="s">
        <v>62</v>
      </c>
      <c r="D40" s="6"/>
      <c r="E40" s="2"/>
      <c r="F40" s="2"/>
      <c r="G40" s="2"/>
      <c r="H40" s="2"/>
      <c r="I40" s="2"/>
    </row>
    <row r="41" spans="1:9" x14ac:dyDescent="0.55000000000000004">
      <c r="A41" s="6" t="s">
        <v>58</v>
      </c>
      <c r="B41" s="2">
        <f>SUM(B39:B40)</f>
        <v>0</v>
      </c>
      <c r="C41" s="21" t="s">
        <v>62</v>
      </c>
      <c r="D41" s="2"/>
      <c r="E41" s="2"/>
      <c r="F41" s="2"/>
      <c r="G41" s="2"/>
      <c r="H41" s="2"/>
      <c r="I41" s="2"/>
    </row>
    <row r="42" spans="1:9" x14ac:dyDescent="0.55000000000000004">
      <c r="A42" s="2"/>
      <c r="B42" s="9" t="s">
        <v>60</v>
      </c>
      <c r="C42" s="22">
        <v>2000</v>
      </c>
      <c r="D42" s="23" t="str">
        <f>"×"&amp;B41&amp;"名"&amp;"＝"</f>
        <v>×0名＝</v>
      </c>
      <c r="E42" s="24">
        <f>C42*B41</f>
        <v>0</v>
      </c>
      <c r="F42" s="25"/>
      <c r="G42" s="2"/>
      <c r="H42" s="26"/>
      <c r="I42" s="2"/>
    </row>
    <row r="43" spans="1:9" x14ac:dyDescent="0.55000000000000004">
      <c r="A43" s="2"/>
      <c r="B43" s="2"/>
      <c r="C43" s="2"/>
      <c r="D43" s="21"/>
      <c r="E43" s="2"/>
      <c r="F43" s="2"/>
      <c r="G43" s="2"/>
      <c r="H43" s="2"/>
      <c r="I43" s="2"/>
    </row>
    <row r="44" spans="1:9" ht="18.5" thickBot="1" x14ac:dyDescent="0.6">
      <c r="A44" s="2"/>
      <c r="B44" s="2"/>
      <c r="C44" s="8" t="s">
        <v>63</v>
      </c>
      <c r="D44" s="36"/>
      <c r="E44" s="36"/>
      <c r="F44" s="2"/>
      <c r="G44" s="2"/>
      <c r="H44" s="2"/>
      <c r="I44" s="2"/>
    </row>
    <row r="45" spans="1:9" ht="18.5" thickBot="1" x14ac:dyDescent="0.6">
      <c r="A45" s="2"/>
      <c r="B45" s="2"/>
      <c r="C45" s="27" t="s">
        <v>64</v>
      </c>
      <c r="D45" s="37"/>
      <c r="E45" s="37"/>
      <c r="F45" s="2"/>
      <c r="G45" s="2"/>
      <c r="H45" s="2"/>
      <c r="I45" s="2"/>
    </row>
    <row r="46" spans="1:9" ht="18.5" thickBot="1" x14ac:dyDescent="0.6">
      <c r="A46" s="2"/>
      <c r="B46" s="2"/>
      <c r="C46" s="27" t="s">
        <v>65</v>
      </c>
      <c r="D46" s="37"/>
      <c r="E46" s="37"/>
      <c r="F46" s="2"/>
      <c r="G46" s="2"/>
      <c r="H46" s="2"/>
      <c r="I46" s="2"/>
    </row>
  </sheetData>
  <mergeCells count="5">
    <mergeCell ref="A2:F2"/>
    <mergeCell ref="E6:F6"/>
    <mergeCell ref="D44:E44"/>
    <mergeCell ref="D45:E45"/>
    <mergeCell ref="D46:E46"/>
  </mergeCells>
  <phoneticPr fontId="7" type="Hiragana"/>
  <dataValidations count="2">
    <dataValidation type="list" allowBlank="1" showInputMessage="1" showErrorMessage="1" sqref="B8:B35" xr:uid="{4B2028FF-210B-4251-9C98-9B68EA6B4472}">
      <formula1>$I$7:$I$19</formula1>
    </dataValidation>
    <dataValidation type="list" allowBlank="1" showInputMessage="1" showErrorMessage="1" sqref="A8:A35" xr:uid="{27C0CF7B-BCA9-4670-9BCC-4A9D4F5FA29E}">
      <formula1>$H$7:$H$18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03D4-6B7B-4172-A364-350F733D883F}">
  <dimension ref="A1:F28"/>
  <sheetViews>
    <sheetView workbookViewId="0">
      <selection activeCell="F1" sqref="F1:F28"/>
    </sheetView>
  </sheetViews>
  <sheetFormatPr defaultRowHeight="18" x14ac:dyDescent="0.55000000000000004"/>
  <sheetData>
    <row r="1" spans="1:6" x14ac:dyDescent="0.55000000000000004">
      <c r="A1" s="14" t="str">
        <f>IF(参加申込書!B8="","",参加申込書!B8)</f>
        <v/>
      </c>
      <c r="B1" s="14" t="str">
        <f>IF(参加申込書!C8="","",参加申込書!C8)</f>
        <v/>
      </c>
      <c r="C1" s="14" t="str">
        <f>IF(参加申込書!E8="","",参加申込書!E8)</f>
        <v/>
      </c>
      <c r="D1" s="14" t="str">
        <f>IF(参加申込書!C8="","",-1)</f>
        <v/>
      </c>
      <c r="E1" s="14" t="str">
        <f>IF(参加申込書!D8="","",参加申込書!D8)</f>
        <v/>
      </c>
      <c r="F1" s="14" t="str">
        <f>IF(参加申込書!F8="","",参加申込書!F8)</f>
        <v/>
      </c>
    </row>
    <row r="2" spans="1:6" x14ac:dyDescent="0.55000000000000004">
      <c r="A2" s="14" t="str">
        <f>IF(参加申込書!B9="","",参加申込書!B9)</f>
        <v/>
      </c>
      <c r="B2" s="14" t="str">
        <f>IF(参加申込書!C9="","",参加申込書!C9)</f>
        <v/>
      </c>
      <c r="C2" s="14" t="str">
        <f>IF(参加申込書!E9="","",参加申込書!E9)</f>
        <v/>
      </c>
      <c r="D2" s="14" t="str">
        <f>IF(参加申込書!C9="","",-1)</f>
        <v/>
      </c>
      <c r="E2" s="14" t="str">
        <f>IF(参加申込書!D9="","",参加申込書!D9)</f>
        <v/>
      </c>
      <c r="F2" s="14" t="str">
        <f>IF(参加申込書!F9="","",参加申込書!F9)</f>
        <v/>
      </c>
    </row>
    <row r="3" spans="1:6" x14ac:dyDescent="0.55000000000000004">
      <c r="A3" s="14" t="str">
        <f>IF(参加申込書!B10="","",参加申込書!B10)</f>
        <v/>
      </c>
      <c r="B3" s="14" t="str">
        <f>IF(参加申込書!C10="","",参加申込書!C10)</f>
        <v/>
      </c>
      <c r="C3" s="14" t="str">
        <f>IF(参加申込書!E10="","",参加申込書!E10)</f>
        <v/>
      </c>
      <c r="D3" s="14" t="str">
        <f>IF(参加申込書!C10="","",-1)</f>
        <v/>
      </c>
      <c r="E3" s="14" t="str">
        <f>IF(参加申込書!D10="","",参加申込書!D10)</f>
        <v/>
      </c>
      <c r="F3" s="14" t="str">
        <f>IF(参加申込書!F10="","",参加申込書!F10)</f>
        <v/>
      </c>
    </row>
    <row r="4" spans="1:6" x14ac:dyDescent="0.55000000000000004">
      <c r="A4" s="14" t="str">
        <f>IF(参加申込書!B11="","",参加申込書!B11)</f>
        <v/>
      </c>
      <c r="B4" s="14" t="str">
        <f>IF(参加申込書!C11="","",参加申込書!C11)</f>
        <v/>
      </c>
      <c r="C4" s="14" t="str">
        <f>IF(参加申込書!E11="","",参加申込書!E11)</f>
        <v/>
      </c>
      <c r="D4" s="14" t="str">
        <f>IF(参加申込書!C11="","",-1)</f>
        <v/>
      </c>
      <c r="E4" s="14" t="str">
        <f>IF(参加申込書!D11="","",参加申込書!D11)</f>
        <v/>
      </c>
      <c r="F4" s="14" t="str">
        <f>IF(参加申込書!F11="","",参加申込書!F11)</f>
        <v/>
      </c>
    </row>
    <row r="5" spans="1:6" x14ac:dyDescent="0.55000000000000004">
      <c r="A5" s="14" t="str">
        <f>IF(参加申込書!B12="","",参加申込書!B12)</f>
        <v/>
      </c>
      <c r="B5" s="14" t="str">
        <f>IF(参加申込書!C12="","",参加申込書!C12)</f>
        <v/>
      </c>
      <c r="C5" s="14" t="str">
        <f>IF(参加申込書!E12="","",参加申込書!E12)</f>
        <v/>
      </c>
      <c r="D5" s="14" t="str">
        <f>IF(参加申込書!C12="","",-1)</f>
        <v/>
      </c>
      <c r="E5" s="14" t="str">
        <f>IF(参加申込書!D12="","",参加申込書!D12)</f>
        <v/>
      </c>
      <c r="F5" s="14" t="str">
        <f>IF(参加申込書!F12="","",参加申込書!F12)</f>
        <v/>
      </c>
    </row>
    <row r="6" spans="1:6" x14ac:dyDescent="0.55000000000000004">
      <c r="A6" s="14" t="str">
        <f>IF(参加申込書!B13="","",参加申込書!B13)</f>
        <v/>
      </c>
      <c r="B6" s="14" t="str">
        <f>IF(参加申込書!C13="","",参加申込書!C13)</f>
        <v/>
      </c>
      <c r="C6" s="14" t="str">
        <f>IF(参加申込書!E13="","",参加申込書!E13)</f>
        <v/>
      </c>
      <c r="D6" s="14" t="str">
        <f>IF(参加申込書!C13="","",-1)</f>
        <v/>
      </c>
      <c r="E6" s="14" t="str">
        <f>IF(参加申込書!D13="","",参加申込書!D13)</f>
        <v/>
      </c>
      <c r="F6" s="14" t="str">
        <f>IF(参加申込書!F13="","",参加申込書!F13)</f>
        <v/>
      </c>
    </row>
    <row r="7" spans="1:6" x14ac:dyDescent="0.55000000000000004">
      <c r="A7" s="14" t="str">
        <f>IF(参加申込書!B14="","",参加申込書!B14)</f>
        <v/>
      </c>
      <c r="B7" s="14" t="str">
        <f>IF(参加申込書!C14="","",参加申込書!C14)</f>
        <v/>
      </c>
      <c r="C7" s="14" t="str">
        <f>IF(参加申込書!E14="","",参加申込書!E14)</f>
        <v/>
      </c>
      <c r="D7" s="14" t="str">
        <f>IF(参加申込書!C14="","",-1)</f>
        <v/>
      </c>
      <c r="E7" s="14" t="str">
        <f>IF(参加申込書!D14="","",参加申込書!D14)</f>
        <v/>
      </c>
      <c r="F7" s="14" t="str">
        <f>IF(参加申込書!F14="","",参加申込書!F14)</f>
        <v/>
      </c>
    </row>
    <row r="8" spans="1:6" x14ac:dyDescent="0.55000000000000004">
      <c r="A8" s="14" t="str">
        <f>IF(参加申込書!B15="","",参加申込書!B15)</f>
        <v/>
      </c>
      <c r="B8" s="14" t="str">
        <f>IF(参加申込書!C15="","",参加申込書!C15)</f>
        <v/>
      </c>
      <c r="C8" s="14" t="str">
        <f>IF(参加申込書!E15="","",参加申込書!E15)</f>
        <v/>
      </c>
      <c r="D8" s="14" t="str">
        <f>IF(参加申込書!C15="","",-1)</f>
        <v/>
      </c>
      <c r="E8" s="14" t="str">
        <f>IF(参加申込書!D15="","",参加申込書!D15)</f>
        <v/>
      </c>
      <c r="F8" s="14" t="str">
        <f>IF(参加申込書!F15="","",参加申込書!F15)</f>
        <v/>
      </c>
    </row>
    <row r="9" spans="1:6" x14ac:dyDescent="0.55000000000000004">
      <c r="A9" s="14" t="str">
        <f>IF(参加申込書!B16="","",参加申込書!B16)</f>
        <v/>
      </c>
      <c r="B9" s="14" t="str">
        <f>IF(参加申込書!C16="","",参加申込書!C16)</f>
        <v/>
      </c>
      <c r="C9" s="14" t="str">
        <f>IF(参加申込書!E16="","",参加申込書!E16)</f>
        <v/>
      </c>
      <c r="D9" s="14" t="str">
        <f>IF(参加申込書!C16="","",-1)</f>
        <v/>
      </c>
      <c r="E9" s="14" t="str">
        <f>IF(参加申込書!D16="","",参加申込書!D16)</f>
        <v/>
      </c>
      <c r="F9" s="14" t="str">
        <f>IF(参加申込書!F16="","",参加申込書!F16)</f>
        <v/>
      </c>
    </row>
    <row r="10" spans="1:6" x14ac:dyDescent="0.55000000000000004">
      <c r="A10" s="14" t="str">
        <f>IF(参加申込書!B17="","",参加申込書!B17)</f>
        <v/>
      </c>
      <c r="B10" s="14" t="str">
        <f>IF(参加申込書!C17="","",参加申込書!C17)</f>
        <v/>
      </c>
      <c r="C10" s="14" t="str">
        <f>IF(参加申込書!E17="","",参加申込書!E17)</f>
        <v/>
      </c>
      <c r="D10" s="14" t="str">
        <f>IF(参加申込書!C17="","",-1)</f>
        <v/>
      </c>
      <c r="E10" s="14" t="str">
        <f>IF(参加申込書!D17="","",参加申込書!D17)</f>
        <v/>
      </c>
      <c r="F10" s="14" t="str">
        <f>IF(参加申込書!F17="","",参加申込書!F17)</f>
        <v/>
      </c>
    </row>
    <row r="11" spans="1:6" x14ac:dyDescent="0.55000000000000004">
      <c r="A11" s="14" t="str">
        <f>IF(参加申込書!B18="","",参加申込書!B18)</f>
        <v/>
      </c>
      <c r="B11" s="14" t="str">
        <f>IF(参加申込書!C18="","",参加申込書!C18)</f>
        <v/>
      </c>
      <c r="C11" s="14" t="str">
        <f>IF(参加申込書!E18="","",参加申込書!E18)</f>
        <v/>
      </c>
      <c r="D11" s="14" t="str">
        <f>IF(参加申込書!C18="","",-1)</f>
        <v/>
      </c>
      <c r="E11" s="14" t="str">
        <f>IF(参加申込書!D18="","",参加申込書!D18)</f>
        <v/>
      </c>
      <c r="F11" s="14" t="str">
        <f>IF(参加申込書!F18="","",参加申込書!F18)</f>
        <v/>
      </c>
    </row>
    <row r="12" spans="1:6" x14ac:dyDescent="0.55000000000000004">
      <c r="A12" s="14" t="str">
        <f>IF(参加申込書!B19="","",参加申込書!B19)</f>
        <v/>
      </c>
      <c r="B12" s="14" t="str">
        <f>IF(参加申込書!C19="","",参加申込書!C19)</f>
        <v/>
      </c>
      <c r="C12" s="14" t="str">
        <f>IF(参加申込書!E19="","",参加申込書!E19)</f>
        <v/>
      </c>
      <c r="D12" s="14" t="str">
        <f>IF(参加申込書!C19="","",-1)</f>
        <v/>
      </c>
      <c r="E12" s="14" t="str">
        <f>IF(参加申込書!D19="","",参加申込書!D19)</f>
        <v/>
      </c>
      <c r="F12" s="14" t="str">
        <f>IF(参加申込書!F19="","",参加申込書!F19)</f>
        <v/>
      </c>
    </row>
    <row r="13" spans="1:6" x14ac:dyDescent="0.55000000000000004">
      <c r="A13" s="14" t="str">
        <f>IF(参加申込書!B20="","",参加申込書!B20)</f>
        <v/>
      </c>
      <c r="B13" s="14" t="str">
        <f>IF(参加申込書!C20="","",参加申込書!C20)</f>
        <v/>
      </c>
      <c r="C13" s="14" t="str">
        <f>IF(参加申込書!E20="","",参加申込書!E20)</f>
        <v/>
      </c>
      <c r="D13" s="14" t="str">
        <f>IF(参加申込書!C20="","",-1)</f>
        <v/>
      </c>
      <c r="E13" s="14" t="str">
        <f>IF(参加申込書!D20="","",参加申込書!D20)</f>
        <v/>
      </c>
      <c r="F13" s="14" t="str">
        <f>IF(参加申込書!F20="","",参加申込書!F20)</f>
        <v/>
      </c>
    </row>
    <row r="14" spans="1:6" x14ac:dyDescent="0.55000000000000004">
      <c r="A14" s="14" t="str">
        <f>IF(参加申込書!B21="","",参加申込書!B21)</f>
        <v/>
      </c>
      <c r="B14" s="14" t="str">
        <f>IF(参加申込書!C21="","",参加申込書!C21)</f>
        <v/>
      </c>
      <c r="C14" s="14" t="str">
        <f>IF(参加申込書!E21="","",参加申込書!E21)</f>
        <v/>
      </c>
      <c r="D14" s="14" t="str">
        <f>IF(参加申込書!C21="","",-1)</f>
        <v/>
      </c>
      <c r="E14" s="14" t="str">
        <f>IF(参加申込書!D21="","",参加申込書!D21)</f>
        <v/>
      </c>
      <c r="F14" s="14" t="str">
        <f>IF(参加申込書!F21="","",参加申込書!F21)</f>
        <v/>
      </c>
    </row>
    <row r="15" spans="1:6" x14ac:dyDescent="0.55000000000000004">
      <c r="A15" s="14" t="str">
        <f>IF(参加申込書!B22="","",参加申込書!B22)</f>
        <v/>
      </c>
      <c r="B15" s="14" t="str">
        <f>IF(参加申込書!C22="","",参加申込書!C22)</f>
        <v/>
      </c>
      <c r="C15" s="14" t="str">
        <f>IF(参加申込書!E22="","",参加申込書!E22)</f>
        <v/>
      </c>
      <c r="D15" s="14" t="str">
        <f>IF(参加申込書!C22="","",-1)</f>
        <v/>
      </c>
      <c r="E15" s="14" t="str">
        <f>IF(参加申込書!D22="","",参加申込書!D22)</f>
        <v/>
      </c>
      <c r="F15" s="14" t="str">
        <f>IF(参加申込書!F22="","",参加申込書!F22)</f>
        <v/>
      </c>
    </row>
    <row r="16" spans="1:6" x14ac:dyDescent="0.55000000000000004">
      <c r="A16" s="14" t="str">
        <f>IF(参加申込書!B23="","",参加申込書!B23)</f>
        <v/>
      </c>
      <c r="B16" s="14" t="str">
        <f>IF(参加申込書!C23="","",参加申込書!C23)</f>
        <v/>
      </c>
      <c r="C16" s="14" t="str">
        <f>IF(参加申込書!E23="","",参加申込書!E23)</f>
        <v/>
      </c>
      <c r="D16" s="14" t="str">
        <f>IF(参加申込書!C23="","",-1)</f>
        <v/>
      </c>
      <c r="E16" s="14" t="str">
        <f>IF(参加申込書!D23="","",参加申込書!D23)</f>
        <v/>
      </c>
      <c r="F16" s="14" t="str">
        <f>IF(参加申込書!F23="","",参加申込書!F23)</f>
        <v/>
      </c>
    </row>
    <row r="17" spans="1:6" x14ac:dyDescent="0.55000000000000004">
      <c r="A17" s="14" t="str">
        <f>IF(参加申込書!B24="","",参加申込書!B24)</f>
        <v/>
      </c>
      <c r="B17" s="14" t="str">
        <f>IF(参加申込書!C24="","",参加申込書!C24)</f>
        <v/>
      </c>
      <c r="C17" s="14" t="str">
        <f>IF(参加申込書!E24="","",参加申込書!E24)</f>
        <v/>
      </c>
      <c r="D17" s="14" t="str">
        <f>IF(参加申込書!C24="","",-1)</f>
        <v/>
      </c>
      <c r="E17" s="14" t="str">
        <f>IF(参加申込書!D24="","",参加申込書!D24)</f>
        <v/>
      </c>
      <c r="F17" s="14" t="str">
        <f>IF(参加申込書!F24="","",参加申込書!F24)</f>
        <v/>
      </c>
    </row>
    <row r="18" spans="1:6" x14ac:dyDescent="0.55000000000000004">
      <c r="A18" s="14" t="str">
        <f>IF(参加申込書!B25="","",参加申込書!B25)</f>
        <v/>
      </c>
      <c r="B18" s="14" t="str">
        <f>IF(参加申込書!C25="","",参加申込書!C25)</f>
        <v/>
      </c>
      <c r="C18" s="14" t="str">
        <f>IF(参加申込書!E25="","",参加申込書!E25)</f>
        <v/>
      </c>
      <c r="D18" s="14" t="str">
        <f>IF(参加申込書!C25="","",-1)</f>
        <v/>
      </c>
      <c r="E18" s="14" t="str">
        <f>IF(参加申込書!D25="","",参加申込書!D25)</f>
        <v/>
      </c>
      <c r="F18" s="14" t="str">
        <f>IF(参加申込書!F25="","",参加申込書!F25)</f>
        <v/>
      </c>
    </row>
    <row r="19" spans="1:6" x14ac:dyDescent="0.55000000000000004">
      <c r="A19" s="14" t="str">
        <f>IF(参加申込書!B26="","",参加申込書!B26)</f>
        <v/>
      </c>
      <c r="B19" s="14" t="str">
        <f>IF(参加申込書!C26="","",参加申込書!C26)</f>
        <v/>
      </c>
      <c r="C19" s="14" t="str">
        <f>IF(参加申込書!E26="","",参加申込書!E26)</f>
        <v/>
      </c>
      <c r="D19" s="14" t="str">
        <f>IF(参加申込書!C26="","",-1)</f>
        <v/>
      </c>
      <c r="E19" s="14" t="str">
        <f>IF(参加申込書!D26="","",参加申込書!D26)</f>
        <v/>
      </c>
      <c r="F19" s="14" t="str">
        <f>IF(参加申込書!F26="","",参加申込書!F26)</f>
        <v/>
      </c>
    </row>
    <row r="20" spans="1:6" x14ac:dyDescent="0.55000000000000004">
      <c r="A20" s="14" t="str">
        <f>IF(参加申込書!B27="","",参加申込書!B27)</f>
        <v/>
      </c>
      <c r="B20" s="14" t="str">
        <f>IF(参加申込書!C27="","",参加申込書!C27)</f>
        <v/>
      </c>
      <c r="C20" s="14" t="str">
        <f>IF(参加申込書!E27="","",参加申込書!E27)</f>
        <v/>
      </c>
      <c r="D20" s="14" t="str">
        <f>IF(参加申込書!C27="","",-1)</f>
        <v/>
      </c>
      <c r="E20" s="14" t="str">
        <f>IF(参加申込書!D27="","",参加申込書!D27)</f>
        <v/>
      </c>
      <c r="F20" s="14" t="str">
        <f>IF(参加申込書!F27="","",参加申込書!F27)</f>
        <v/>
      </c>
    </row>
    <row r="21" spans="1:6" x14ac:dyDescent="0.55000000000000004">
      <c r="A21" s="14" t="str">
        <f>IF(参加申込書!B28="","",参加申込書!B28)</f>
        <v/>
      </c>
      <c r="B21" s="14" t="str">
        <f>IF(参加申込書!C28="","",参加申込書!C28)</f>
        <v/>
      </c>
      <c r="C21" s="14" t="str">
        <f>IF(参加申込書!E28="","",参加申込書!E28)</f>
        <v/>
      </c>
      <c r="D21" s="14" t="str">
        <f>IF(参加申込書!C28="","",-1)</f>
        <v/>
      </c>
      <c r="E21" s="14" t="str">
        <f>IF(参加申込書!D28="","",参加申込書!D28)</f>
        <v/>
      </c>
      <c r="F21" s="14" t="str">
        <f>IF(参加申込書!F28="","",参加申込書!F28)</f>
        <v/>
      </c>
    </row>
    <row r="22" spans="1:6" x14ac:dyDescent="0.55000000000000004">
      <c r="A22" s="14" t="str">
        <f>IF(参加申込書!B29="","",参加申込書!B29)</f>
        <v/>
      </c>
      <c r="B22" s="14" t="str">
        <f>IF(参加申込書!C29="","",参加申込書!C29)</f>
        <v/>
      </c>
      <c r="C22" s="14" t="str">
        <f>IF(参加申込書!E29="","",参加申込書!E29)</f>
        <v/>
      </c>
      <c r="D22" s="14" t="str">
        <f>IF(参加申込書!C29="","",-1)</f>
        <v/>
      </c>
      <c r="E22" s="14" t="str">
        <f>IF(参加申込書!D29="","",参加申込書!D29)</f>
        <v/>
      </c>
      <c r="F22" s="14" t="str">
        <f>IF(参加申込書!F29="","",参加申込書!F29)</f>
        <v/>
      </c>
    </row>
    <row r="23" spans="1:6" x14ac:dyDescent="0.55000000000000004">
      <c r="A23" s="14" t="str">
        <f>IF(参加申込書!B30="","",参加申込書!B30)</f>
        <v/>
      </c>
      <c r="B23" s="14" t="str">
        <f>IF(参加申込書!C30="","",参加申込書!C30)</f>
        <v/>
      </c>
      <c r="C23" s="14" t="str">
        <f>IF(参加申込書!E30="","",参加申込書!E30)</f>
        <v/>
      </c>
      <c r="D23" s="14" t="str">
        <f>IF(参加申込書!C30="","",-1)</f>
        <v/>
      </c>
      <c r="E23" s="14" t="str">
        <f>IF(参加申込書!D30="","",参加申込書!D30)</f>
        <v/>
      </c>
      <c r="F23" s="14" t="str">
        <f>IF(参加申込書!F30="","",参加申込書!F30)</f>
        <v/>
      </c>
    </row>
    <row r="24" spans="1:6" x14ac:dyDescent="0.55000000000000004">
      <c r="A24" s="14" t="str">
        <f>IF(参加申込書!B31="","",参加申込書!B31)</f>
        <v/>
      </c>
      <c r="B24" s="14" t="str">
        <f>IF(参加申込書!C31="","",参加申込書!C31)</f>
        <v/>
      </c>
      <c r="C24" s="14" t="str">
        <f>IF(参加申込書!E31="","",参加申込書!E31)</f>
        <v/>
      </c>
      <c r="D24" s="14" t="str">
        <f>IF(参加申込書!C31="","",-1)</f>
        <v/>
      </c>
      <c r="E24" s="14" t="str">
        <f>IF(参加申込書!D31="","",参加申込書!D31)</f>
        <v/>
      </c>
      <c r="F24" s="14" t="str">
        <f>IF(参加申込書!F31="","",参加申込書!F31)</f>
        <v/>
      </c>
    </row>
    <row r="25" spans="1:6" x14ac:dyDescent="0.55000000000000004">
      <c r="A25" s="14" t="str">
        <f>IF(参加申込書!B32="","",参加申込書!B32)</f>
        <v/>
      </c>
      <c r="B25" s="14" t="str">
        <f>IF(参加申込書!C32="","",参加申込書!C32)</f>
        <v/>
      </c>
      <c r="C25" s="14" t="str">
        <f>IF(参加申込書!E32="","",参加申込書!E32)</f>
        <v/>
      </c>
      <c r="D25" s="14" t="str">
        <f>IF(参加申込書!C32="","",-1)</f>
        <v/>
      </c>
      <c r="E25" s="14" t="str">
        <f>IF(参加申込書!D32="","",参加申込書!D32)</f>
        <v/>
      </c>
      <c r="F25" s="14" t="str">
        <f>IF(参加申込書!F32="","",参加申込書!F32)</f>
        <v/>
      </c>
    </row>
    <row r="26" spans="1:6" x14ac:dyDescent="0.55000000000000004">
      <c r="A26" s="14" t="str">
        <f>IF(参加申込書!B33="","",参加申込書!B33)</f>
        <v/>
      </c>
      <c r="B26" s="14" t="str">
        <f>IF(参加申込書!C33="","",参加申込書!C33)</f>
        <v/>
      </c>
      <c r="C26" s="14" t="str">
        <f>IF(参加申込書!E33="","",参加申込書!E33)</f>
        <v/>
      </c>
      <c r="D26" s="14" t="str">
        <f>IF(参加申込書!C33="","",-1)</f>
        <v/>
      </c>
      <c r="E26" s="14" t="str">
        <f>IF(参加申込書!D33="","",参加申込書!D33)</f>
        <v/>
      </c>
      <c r="F26" s="14" t="str">
        <f>IF(参加申込書!F33="","",参加申込書!F33)</f>
        <v/>
      </c>
    </row>
    <row r="27" spans="1:6" x14ac:dyDescent="0.55000000000000004">
      <c r="A27" s="14" t="str">
        <f>IF(参加申込書!B34="","",参加申込書!B34)</f>
        <v/>
      </c>
      <c r="B27" s="14" t="str">
        <f>IF(参加申込書!C34="","",参加申込書!C34)</f>
        <v/>
      </c>
      <c r="C27" s="14" t="str">
        <f>IF(参加申込書!E34="","",参加申込書!E34)</f>
        <v/>
      </c>
      <c r="D27" s="14" t="str">
        <f>IF(参加申込書!C34="","",-1)</f>
        <v/>
      </c>
      <c r="E27" s="14" t="str">
        <f>IF(参加申込書!D34="","",参加申込書!D34)</f>
        <v/>
      </c>
      <c r="F27" s="14" t="str">
        <f>IF(参加申込書!F34="","",参加申込書!F34)</f>
        <v/>
      </c>
    </row>
    <row r="28" spans="1:6" x14ac:dyDescent="0.55000000000000004">
      <c r="A28" s="14" t="str">
        <f>IF(参加申込書!B35="","",参加申込書!B35)</f>
        <v/>
      </c>
      <c r="B28" s="14" t="str">
        <f>IF(参加申込書!C35="","",参加申込書!C35)</f>
        <v/>
      </c>
      <c r="C28" s="14" t="str">
        <f>IF(参加申込書!E35="","",参加申込書!E35)</f>
        <v/>
      </c>
      <c r="D28" s="14" t="str">
        <f>IF(参加申込書!C35="","",-1)</f>
        <v/>
      </c>
      <c r="E28" s="14" t="str">
        <f>IF(参加申込書!D35="","",参加申込書!D35)</f>
        <v/>
      </c>
      <c r="F28" s="14" t="str">
        <f>IF(参加申込書!F35="","",参加申込書!F35)</f>
        <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参加申込書</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 yoshimoto</dc:creator>
  <cp:lastModifiedBy>takeshi yoshimoto</cp:lastModifiedBy>
  <cp:lastPrinted>2026-02-21T14:02:59Z</cp:lastPrinted>
  <dcterms:created xsi:type="dcterms:W3CDTF">2025-08-06T12:49:53Z</dcterms:created>
  <dcterms:modified xsi:type="dcterms:W3CDTF">2026-02-21T14:06:51Z</dcterms:modified>
</cp:coreProperties>
</file>